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Operational Work-Daily\REPORTS\Website Portfolio\2022-23\November 2022\"/>
    </mc:Choice>
  </mc:AlternateContent>
  <xr:revisionPtr revIDLastSave="0" documentId="13_ncr:1_{66E28401-D8A3-4285-9CD9-AB41CD122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me E - Tier I" sheetId="1" r:id="rId1"/>
    <sheet name="Scheme C - Tier I" sheetId="2" r:id="rId2"/>
    <sheet name="Scheme G - Tier I" sheetId="3" r:id="rId3"/>
    <sheet name="Scheme A - Tier I" sheetId="4" r:id="rId4"/>
    <sheet name="Scheme E - Tier II" sheetId="5" r:id="rId5"/>
    <sheet name="Scheme C - Tier II" sheetId="6" r:id="rId6"/>
    <sheet name="Scheme G - Tier II" sheetId="7" r:id="rId7"/>
    <sheet name="Scheme NPS TTS-II" sheetId="9" r:id="rId8"/>
  </sheets>
  <definedNames>
    <definedName name="_xlnm._FilterDatabase" localSheetId="7" hidden="1">'Scheme NPS TTS-II'!$A$5:$G$19</definedName>
    <definedName name="_xlnm.Print_Area" localSheetId="7">'Scheme NPS TTS-II'!$A$1:$G$30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3" l="1"/>
  <c r="F58" i="3" s="1"/>
  <c r="G49" i="3"/>
  <c r="G58" i="3" s="1"/>
  <c r="G26" i="3"/>
  <c r="E26" i="3"/>
  <c r="F26" i="3"/>
  <c r="E16" i="4" l="1"/>
  <c r="F16" i="4"/>
  <c r="G16" i="4"/>
  <c r="G15" i="9" l="1"/>
  <c r="F15" i="9"/>
  <c r="E15" i="9"/>
  <c r="G43" i="7" l="1"/>
  <c r="G52" i="7" s="1"/>
  <c r="F43" i="7"/>
  <c r="F52" i="7" s="1"/>
  <c r="G20" i="7"/>
  <c r="F20" i="7"/>
  <c r="E20" i="7"/>
  <c r="G16" i="6"/>
  <c r="F16" i="6"/>
  <c r="E16" i="6"/>
  <c r="G45" i="5" l="1"/>
  <c r="F45" i="5"/>
  <c r="E45" i="5"/>
  <c r="G47" i="2" l="1"/>
  <c r="G56" i="2" s="1"/>
  <c r="F47" i="2"/>
  <c r="F56" i="2" s="1"/>
  <c r="G24" i="2"/>
  <c r="F24" i="2"/>
  <c r="E24" i="2"/>
  <c r="G45" i="1" l="1"/>
  <c r="F45" i="1"/>
  <c r="E45" i="1"/>
</calcChain>
</file>

<file path=xl/sharedStrings.xml><?xml version="1.0" encoding="utf-8"?>
<sst xmlns="http://schemas.openxmlformats.org/spreadsheetml/2006/main" count="731" uniqueCount="231">
  <si>
    <t>Quantity</t>
  </si>
  <si>
    <t>% of Portfolio</t>
  </si>
  <si>
    <t>INE038A01020</t>
  </si>
  <si>
    <t>INE066A01021</t>
  </si>
  <si>
    <t>INE101A01026</t>
  </si>
  <si>
    <t>INE095A01012</t>
  </si>
  <si>
    <t>INE090A01021</t>
  </si>
  <si>
    <t>INE040A01034</t>
  </si>
  <si>
    <t>INE062A01020</t>
  </si>
  <si>
    <t>INE047A01021</t>
  </si>
  <si>
    <t>INE481G01011</t>
  </si>
  <si>
    <t>INE154A01025</t>
  </si>
  <si>
    <t>INE467B01029</t>
  </si>
  <si>
    <t>INE009A01021</t>
  </si>
  <si>
    <t>INE271C01023</t>
  </si>
  <si>
    <t>INE018A01030</t>
  </si>
  <si>
    <t>INE298A01020</t>
  </si>
  <si>
    <t>INE001A01036</t>
  </si>
  <si>
    <t>INE296A01024</t>
  </si>
  <si>
    <t>INE522F01014</t>
  </si>
  <si>
    <t>INE123W01016</t>
  </si>
  <si>
    <t>INE021A01026</t>
  </si>
  <si>
    <t>INE030A01027</t>
  </si>
  <si>
    <t>INE361B01024</t>
  </si>
  <si>
    <t>INE044A01036</t>
  </si>
  <si>
    <t>INE059A01026</t>
  </si>
  <si>
    <t>INE437A01024</t>
  </si>
  <si>
    <t>INE733E01010</t>
  </si>
  <si>
    <t>INE752E01010</t>
  </si>
  <si>
    <t>INE002A01018</t>
  </si>
  <si>
    <t>INE397D01024</t>
  </si>
  <si>
    <t>INE742F01042</t>
  </si>
  <si>
    <t>INE192A01025</t>
  </si>
  <si>
    <t>Total</t>
  </si>
  <si>
    <t>Grand Total</t>
  </si>
  <si>
    <t>Average Maturity of Portfolio (in yrs)</t>
  </si>
  <si>
    <t>Equity</t>
  </si>
  <si>
    <t>NIL</t>
  </si>
  <si>
    <t>Rating</t>
  </si>
  <si>
    <t>INE115A07QA1</t>
  </si>
  <si>
    <t>INE134E07AN1</t>
  </si>
  <si>
    <t>INE020B08BH6</t>
  </si>
  <si>
    <t>INE001A07RT1</t>
  </si>
  <si>
    <t>Credit Rating Exposure</t>
  </si>
  <si>
    <t>AAA / Equivalent</t>
  </si>
  <si>
    <t>IN0020140060</t>
  </si>
  <si>
    <t>IN0020220060</t>
  </si>
  <si>
    <t>IN0020220011</t>
  </si>
  <si>
    <t>IN0020220029</t>
  </si>
  <si>
    <t>IN2220220130</t>
  </si>
  <si>
    <t>IN0020210244</t>
  </si>
  <si>
    <t>IN0020220037</t>
  </si>
  <si>
    <t>IN0020150028</t>
  </si>
  <si>
    <t>IN1520220071</t>
  </si>
  <si>
    <t>IN0020210012</t>
  </si>
  <si>
    <t>Name of the Pension Fund : Tata Pension Management Limited</t>
  </si>
  <si>
    <t>Name of the Scheme : NPS TRUST - A/C TATA PENSION MANAGEMENT LIMITED SCHEME E - TIER I</t>
  </si>
  <si>
    <t>Name of the Instrument</t>
  </si>
  <si>
    <t>ISIN No.</t>
  </si>
  <si>
    <t>Industry Code</t>
  </si>
  <si>
    <t>Industry Name</t>
  </si>
  <si>
    <t>Mkt Value</t>
  </si>
  <si>
    <t>Equity Instruments -</t>
  </si>
  <si>
    <t>Shares</t>
  </si>
  <si>
    <t>05102</t>
  </si>
  <si>
    <t>Belowground Mining of Hard Coal</t>
  </si>
  <si>
    <t>10791</t>
  </si>
  <si>
    <t>Processing and Blending of Tea including Manufacture of Instant Tea</t>
  </si>
  <si>
    <t>12003</t>
  </si>
  <si>
    <t>Manufacture of cigarettes, cigarette tobacco</t>
  </si>
  <si>
    <t>19209</t>
  </si>
  <si>
    <t>Manufacture of other petroleum n.e.c.</t>
  </si>
  <si>
    <t>20221</t>
  </si>
  <si>
    <t>Manufacture of paints and varnishes, enamels or lacquers</t>
  </si>
  <si>
    <t>20231</t>
  </si>
  <si>
    <t>Manufacture of soap all forms</t>
  </si>
  <si>
    <t>20302</t>
  </si>
  <si>
    <t>Manufacture of synthetic or artificial filament staple fibre not textured</t>
  </si>
  <si>
    <t>21001</t>
  </si>
  <si>
    <t>Manufacture of medicinal substances used in the manufacture of pharmaceuticals: antibiotics, endocrine products, basic vitamins; opium derivatives; sulpha drugs; serums and plasmas; salicylic acid, its salts and esters; glycosides and vegetable alkal</t>
  </si>
  <si>
    <t>23941</t>
  </si>
  <si>
    <t>Manufacture of clinkers and cement</t>
  </si>
  <si>
    <t>24202</t>
  </si>
  <si>
    <t>Manufacture of Aluminium from alumina and by other methods and products of aluminium and alloys</t>
  </si>
  <si>
    <t>28110</t>
  </si>
  <si>
    <t>Manufacture of engines and turbines, except aircraft, vehicle and cycle engines</t>
  </si>
  <si>
    <t>28211</t>
  </si>
  <si>
    <t>Manufacture of Tractors used in Agriculture and Forestry</t>
  </si>
  <si>
    <t>30911</t>
  </si>
  <si>
    <t>Manufacture of motorcycles, scooters, mopeds etc. and their engine</t>
  </si>
  <si>
    <t>35102</t>
  </si>
  <si>
    <t>Electric power generation by coal based thermal power plants</t>
  </si>
  <si>
    <t>35107</t>
  </si>
  <si>
    <t>Transmission of electric energy</t>
  </si>
  <si>
    <t>42909</t>
  </si>
  <si>
    <t>Other civil engineering projects n.e.c.</t>
  </si>
  <si>
    <t>52242</t>
  </si>
  <si>
    <t>Cargo handling incidental to water transport</t>
  </si>
  <si>
    <t>61202</t>
  </si>
  <si>
    <t>Activities of maintaining and operating pageing, cellur and other tetecommunication networks</t>
  </si>
  <si>
    <t>62011</t>
  </si>
  <si>
    <t>Writing , modifying, testing of computer program to meet the needs of a particular client excluding web-page designing</t>
  </si>
  <si>
    <t>62020</t>
  </si>
  <si>
    <t>Computer consultancy and computer facilities management activities</t>
  </si>
  <si>
    <t>64191</t>
  </si>
  <si>
    <t>Monetary intermediation of commercial banks, saving banks. postal savings bank and discount houses</t>
  </si>
  <si>
    <t>64192</t>
  </si>
  <si>
    <t>Activities of specialized institutions granting credit for house purchases that also take deposits</t>
  </si>
  <si>
    <t>64920</t>
  </si>
  <si>
    <t>Other credit granting</t>
  </si>
  <si>
    <t>65110</t>
  </si>
  <si>
    <t>Life Insurance</t>
  </si>
  <si>
    <t>68100</t>
  </si>
  <si>
    <t>Real Estate Activities with own or Leased Property</t>
  </si>
  <si>
    <t>86100</t>
  </si>
  <si>
    <t>Hospital Activities</t>
  </si>
  <si>
    <t>Cash / Cash Equivalent &amp; Net Current Assets</t>
  </si>
  <si>
    <t xml:space="preserve">    Money Market Mutual Funds</t>
  </si>
  <si>
    <t>146675</t>
  </si>
  <si>
    <t>66301</t>
  </si>
  <si>
    <t>Management of Mutual Funds</t>
  </si>
  <si>
    <t xml:space="preserve">    Net Current Assets</t>
  </si>
  <si>
    <t>GRAND TOTAL</t>
  </si>
  <si>
    <t xml:space="preserve">Unit Outstanding </t>
  </si>
  <si>
    <t>NAV</t>
  </si>
  <si>
    <t>Note:</t>
  </si>
  <si>
    <t>Total NPAs provided for and its percentage to NAV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</si>
  <si>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</si>
  <si>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</si>
  <si>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</si>
  <si>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</si>
  <si>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</si>
  <si>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TATA PENSION MANAGEMENT LIMITED SCHEME C - TIER I</t>
  </si>
  <si>
    <t>Debt Instruments -</t>
  </si>
  <si>
    <t>Bonds</t>
  </si>
  <si>
    <t>AAA</t>
  </si>
  <si>
    <t>119415</t>
  </si>
  <si>
    <t>Modified Duration (in yrs)</t>
  </si>
  <si>
    <t>Yield to Maturity (%) (annualised) (at market price)</t>
  </si>
  <si>
    <t>Central Government Securities</t>
  </si>
  <si>
    <t>State Development Loans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</si>
  <si>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</si>
  <si>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</si>
  <si>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</si>
  <si>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</si>
  <si>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</si>
  <si>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</si>
  <si>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</si>
  <si>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</si>
  <si>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</si>
  <si>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</si>
  <si>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B / Equivalent</t>
  </si>
  <si>
    <t>D / Equivalent</t>
  </si>
  <si>
    <t xml:space="preserve">    (out of above Net NPA)</t>
  </si>
  <si>
    <t>Bank FD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</si>
  <si>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</si>
  <si>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</si>
  <si>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</si>
  <si>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</si>
  <si>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</si>
  <si>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 xml:space="preserve">        Market Value</t>
  </si>
  <si>
    <t xml:space="preserve">        % Of Portfolio</t>
  </si>
  <si>
    <t>Name of the Scheme : NPS TRUST - A/C TATA PENSION MANAGEMENT LIMITED SCHEME G - TIER I</t>
  </si>
  <si>
    <t>Government Guaranteed Bond</t>
  </si>
  <si>
    <t>Lower (Below Investment Grade)</t>
  </si>
  <si>
    <t>Name of the Scheme : NPS TRUST - A/C TATA PENSION MANAGEMENT LIMITED SCHEME A-TIER I</t>
  </si>
  <si>
    <t>120304</t>
  </si>
  <si>
    <t>119861</t>
  </si>
  <si>
    <t>120389</t>
  </si>
  <si>
    <t>119125</t>
  </si>
  <si>
    <t>Name of the Scheme : NPS TRUST - A/C TATA PENSION MANAGEMENT LIMITED SCHEME E - TIER II</t>
  </si>
  <si>
    <t>Name of the Scheme : NPS TRUST - A/C TATA PENSION MANAGEMENT LIMITED SCHEME C - TIER II</t>
  </si>
  <si>
    <t>Name of the Scheme : NPS TRUST - A/C TATA PENSION MANAGEMENT LIMITED SCHEME G - TIER II</t>
  </si>
  <si>
    <t>Name of the Scheme : NPS TRUST - A/C TATA PENSION MANAGEMENT LIMITED SCHEME TAX SAVER TIER 2</t>
  </si>
  <si>
    <t>COAL INDIA LTD.</t>
  </si>
  <si>
    <t>TATA CONSUMER PRODUCTS LIMITED</t>
  </si>
  <si>
    <t>ITC</t>
  </si>
  <si>
    <t>RELIANCE INDUSTRY LIMITED</t>
  </si>
  <si>
    <t>ASIAN PAINTS LIMITED</t>
  </si>
  <si>
    <t>HINDUSTAN UNILEVER LIMITED</t>
  </si>
  <si>
    <t>GRASIM INDUSTRIES LTD</t>
  </si>
  <si>
    <t>CIPLA</t>
  </si>
  <si>
    <t>SUN PHARMACEUTICALS EQUITY</t>
  </si>
  <si>
    <t>DIVIS LABORATORIES LTD.</t>
  </si>
  <si>
    <t>ULTRATECH CEMENT LIMITED</t>
  </si>
  <si>
    <t>HINDALCO EQUITY</t>
  </si>
  <si>
    <t>CUMMINS INDIA LIMITED</t>
  </si>
  <si>
    <t>MAHINDRA &amp; MAHINDRA EQUITY</t>
  </si>
  <si>
    <t>EICHER MOTORS LIMITED</t>
  </si>
  <si>
    <t>NTPC LIMITED</t>
  </si>
  <si>
    <t>POWER GRID CORPORATION</t>
  </si>
  <si>
    <t>LARSEN AND TOURBO</t>
  </si>
  <si>
    <t>ADANI PORTS AND SPECIAL ECONOMIC ZONE LTD</t>
  </si>
  <si>
    <t>BHARTIARTL EQUITY</t>
  </si>
  <si>
    <t>INFOSYS TECHNOLOGIES LIMITED</t>
  </si>
  <si>
    <t>TATA CONSULTANCY LIMITED</t>
  </si>
  <si>
    <t>HDFC BANK LTD.</t>
  </si>
  <si>
    <t>ICICI EQUITY</t>
  </si>
  <si>
    <t>STATE BANK OF INDIA EQUITY</t>
  </si>
  <si>
    <t>INDUSIND BANK LIMITED</t>
  </si>
  <si>
    <t>HOUSING DEVELOPMENT FINANCE CORPORATION LIMITED</t>
  </si>
  <si>
    <t>BAJAJ FINANCE LIMITED</t>
  </si>
  <si>
    <t>SBI LIFE INSURANCE CO LTD</t>
  </si>
  <si>
    <t>DLF LIMITED</t>
  </si>
  <si>
    <t>APOLLO HOSPITALS ENTERPRISE LTD</t>
  </si>
  <si>
    <t>AXIS OVERNIGHT FUND - DIRECT PLAN - GROWTH OPTION</t>
  </si>
  <si>
    <t>7.82% LIC HF 18 NOVEMBER 2032</t>
  </si>
  <si>
    <t>8.55% HDFC SERIES V 27 MARCH 2029</t>
  </si>
  <si>
    <t>7% PFC TRCNC I SER III IV  22 JANUARY 2031</t>
  </si>
  <si>
    <t>8.37% REC LIMITED SERIES 169 MAT 07 DEC 2028</t>
  </si>
  <si>
    <t>BARODA BNP PARIBAS LIQUID FUND DIRECT GROWTH</t>
  </si>
  <si>
    <t>7.26% GSEC  22 AUG 2032</t>
  </si>
  <si>
    <t>7.54% GSEC 23 MAY 2036</t>
  </si>
  <si>
    <t>7.38% GSEC 20 JUN 2027</t>
  </si>
  <si>
    <t>07.10% GSEC 18 APR 2029</t>
  </si>
  <si>
    <t>6.54% GSEC 17 JAN 2032</t>
  </si>
  <si>
    <t>8.15% GOI  24 NOV 2026</t>
  </si>
  <si>
    <t>7.88% GSEC 19 MAR 2030</t>
  </si>
  <si>
    <t>7.70% MAHARASHTRA SGS 19 OCT 2030</t>
  </si>
  <si>
    <t>7.61% GUJARAT SDL 03 AUG 2032</t>
  </si>
  <si>
    <t>UTI LIQUID CASH FUND DIRECT GROWTH</t>
  </si>
  <si>
    <t>TATA LIQUID FUND</t>
  </si>
  <si>
    <t>AXIS LIQUID FUND DIRECT GROWTH PLAN</t>
  </si>
  <si>
    <t>DSP LIQUIDITY FUND DIRECT GROWTH PLAN</t>
  </si>
  <si>
    <t>Net Current Assets</t>
  </si>
  <si>
    <t>5.63% GOI 12 APR 2026</t>
  </si>
  <si>
    <t>TATA OVERNIGHT FUND</t>
  </si>
  <si>
    <t>146980</t>
  </si>
  <si>
    <t>DSP OVERNIGHT FUND - DIRECT PLAN - GROWTH</t>
  </si>
  <si>
    <t>146062</t>
  </si>
  <si>
    <t>Portfolio Statement as on November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</si>
</sst>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wrapText="1"/>
    </xf>
    <xf numFmtId="0" fontId="4" fillId="0" borderId="0"/>
    <xf numFmtId="0" fontId="5" fillId="0" borderId="0"/>
  </cellStyleXfs>
  <cellXfs count="102">
    <xf numFmtId="0" fontId="0" fillId="0" borderId="0" xfId="0" applyAlignment="1">
      <alignment wrapText="1" readingOrder="1"/>
    </xf>
    <xf numFmtId="0" fontId="6" fillId="0" borderId="0" xfId="1" applyFont="1" applyAlignment="1">
      <alignment horizontal="left" vertical="center"/>
    </xf>
    <xf numFmtId="4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wrapText="1"/>
    </xf>
    <xf numFmtId="0" fontId="3" fillId="0" borderId="2" xfId="2" applyFont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4" fontId="2" fillId="0" borderId="2" xfId="2" applyNumberFormat="1" applyFont="1" applyBorder="1" applyAlignment="1">
      <alignment vertical="center" wrapText="1"/>
    </xf>
    <xf numFmtId="4" fontId="2" fillId="0" borderId="2" xfId="2" applyNumberFormat="1" applyFont="1" applyBorder="1" applyAlignment="1">
      <alignment horizontal="righ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4" fontId="3" fillId="0" borderId="2" xfId="2" applyNumberFormat="1" applyFont="1" applyBorder="1" applyAlignment="1">
      <alignment horizontal="right" vertical="center" wrapText="1"/>
    </xf>
    <xf numFmtId="0" fontId="3" fillId="0" borderId="2" xfId="2" applyFont="1" applyBorder="1" applyAlignment="1">
      <alignment vertical="center"/>
    </xf>
    <xf numFmtId="0" fontId="2" fillId="0" borderId="0" xfId="2" applyFont="1"/>
    <xf numFmtId="0" fontId="3" fillId="0" borderId="0" xfId="2" applyFont="1" applyAlignment="1">
      <alignment horizontal="center" vertical="center"/>
    </xf>
    <xf numFmtId="4" fontId="3" fillId="0" borderId="0" xfId="2" applyNumberFormat="1" applyFont="1" applyAlignment="1">
      <alignment horizontal="center" vertical="center"/>
    </xf>
    <xf numFmtId="4" fontId="2" fillId="0" borderId="0" xfId="2" applyNumberFormat="1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4" fontId="2" fillId="0" borderId="0" xfId="2" applyNumberFormat="1" applyFont="1" applyAlignment="1">
      <alignment vertical="center"/>
    </xf>
    <xf numFmtId="164" fontId="2" fillId="0" borderId="0" xfId="2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>
      <alignment wrapText="1"/>
    </xf>
    <xf numFmtId="0" fontId="2" fillId="0" borderId="1" xfId="0" applyFont="1" applyBorder="1">
      <alignment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4" fontId="2" fillId="0" borderId="0" xfId="0" applyNumberFormat="1" applyFont="1">
      <alignment wrapText="1"/>
    </xf>
    <xf numFmtId="0" fontId="3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7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2" xfId="2" applyFont="1" applyBorder="1" applyAlignment="1">
      <alignment vertical="center" wrapText="1"/>
    </xf>
    <xf numFmtId="4" fontId="2" fillId="0" borderId="0" xfId="2" applyNumberFormat="1" applyFont="1"/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64" fontId="2" fillId="0" borderId="2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B42EB1D6-D89E-4D69-B106-2F7569660DC9}"/>
    <cellStyle name="Normal_Form 01 - Statement of Investment and Investment Income" xfId="1" xr:uid="{CC0913FC-C84C-40CD-9931-69719BD4F8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0</xdr:rowOff>
    </xdr:from>
    <xdr:to>
      <xdr:col>7</xdr:col>
      <xdr:colOff>28575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369B27-E590-4888-80D9-DA3FC4D7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0" y="0"/>
          <a:ext cx="1676400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19050</xdr:rowOff>
    </xdr:from>
    <xdr:to>
      <xdr:col>8</xdr:col>
      <xdr:colOff>38100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711AD7-41CA-4E40-AD99-FDAD475E2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8050" y="19050"/>
          <a:ext cx="1676400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A2FE7C-3B3E-41A5-9293-2A8ED461D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676400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FFDF54-C217-4FBB-B5AA-6D16EB2A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76400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9525</xdr:rowOff>
    </xdr:from>
    <xdr:to>
      <xdr:col>7</xdr:col>
      <xdr:colOff>19050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27A287-E991-4A77-B204-29D38AD7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9525"/>
          <a:ext cx="1676400" cy="752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0</xdr:rowOff>
    </xdr:from>
    <xdr:to>
      <xdr:col>8</xdr:col>
      <xdr:colOff>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A778CB-1AA0-49D8-A99F-0699E7162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2725" y="0"/>
          <a:ext cx="1676400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6D5C9A-AAB7-42D7-A0A2-0968B02DB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0"/>
          <a:ext cx="1676400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A3AB0B-0F6F-481D-A2ED-9A705C43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0525" y="0"/>
          <a:ext cx="167640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showGridLines="0" tabSelected="1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4" customWidth="1"/>
    <col min="5" max="5" width="15.42578125" style="62" customWidth="1"/>
    <col min="6" max="6" width="18.42578125" style="62" customWidth="1"/>
    <col min="7" max="7" width="9.7109375" style="24" customWidth="1"/>
    <col min="8" max="16384" width="9.140625" style="26"/>
  </cols>
  <sheetData>
    <row r="1" spans="1:9" s="27" customFormat="1" x14ac:dyDescent="0.25">
      <c r="A1" s="1" t="s">
        <v>55</v>
      </c>
      <c r="B1" s="1"/>
      <c r="C1" s="66"/>
      <c r="D1" s="1"/>
      <c r="E1" s="24"/>
      <c r="F1" s="25"/>
      <c r="G1" s="25"/>
    </row>
    <row r="2" spans="1:9" s="27" customFormat="1" x14ac:dyDescent="0.25">
      <c r="A2" s="1" t="s">
        <v>56</v>
      </c>
      <c r="B2" s="1"/>
      <c r="C2" s="66"/>
      <c r="D2" s="1"/>
      <c r="E2" s="25"/>
      <c r="F2" s="25"/>
      <c r="G2" s="25"/>
    </row>
    <row r="3" spans="1:9" s="27" customFormat="1" x14ac:dyDescent="0.25">
      <c r="A3" s="1" t="s">
        <v>230</v>
      </c>
      <c r="B3" s="1"/>
      <c r="C3" s="66"/>
      <c r="D3" s="1"/>
      <c r="E3" s="24"/>
      <c r="F3" s="24"/>
      <c r="G3" s="25"/>
    </row>
    <row r="4" spans="1:9" s="28" customFormat="1" x14ac:dyDescent="0.25">
      <c r="A4" s="91"/>
      <c r="B4" s="91"/>
      <c r="C4" s="91"/>
      <c r="D4" s="91"/>
      <c r="E4" s="91"/>
      <c r="F4" s="91"/>
      <c r="G4" s="91"/>
    </row>
    <row r="5" spans="1:9" s="27" customFormat="1" ht="30" x14ac:dyDescent="0.25">
      <c r="A5" s="29" t="s">
        <v>57</v>
      </c>
      <c r="B5" s="29" t="s">
        <v>58</v>
      </c>
      <c r="C5" s="29" t="s">
        <v>59</v>
      </c>
      <c r="D5" s="29" t="s">
        <v>60</v>
      </c>
      <c r="E5" s="30" t="s">
        <v>0</v>
      </c>
      <c r="F5" s="30" t="s">
        <v>61</v>
      </c>
      <c r="G5" s="30" t="s">
        <v>1</v>
      </c>
    </row>
    <row r="6" spans="1:9" s="27" customFormat="1" x14ac:dyDescent="0.25">
      <c r="A6" s="31" t="s">
        <v>62</v>
      </c>
      <c r="B6" s="31"/>
      <c r="C6" s="67"/>
      <c r="D6" s="72"/>
      <c r="E6" s="32"/>
      <c r="F6" s="33"/>
      <c r="G6" s="30"/>
    </row>
    <row r="7" spans="1:9" s="27" customFormat="1" x14ac:dyDescent="0.25">
      <c r="A7" s="36" t="s">
        <v>63</v>
      </c>
      <c r="B7" s="36"/>
      <c r="C7" s="29"/>
      <c r="D7" s="68"/>
      <c r="E7" s="37"/>
      <c r="F7" s="33"/>
      <c r="G7" s="30"/>
    </row>
    <row r="8" spans="1:9" s="27" customFormat="1" x14ac:dyDescent="0.25">
      <c r="A8" s="38" t="s">
        <v>174</v>
      </c>
      <c r="B8" s="38" t="s">
        <v>19</v>
      </c>
      <c r="C8" s="35" t="s">
        <v>64</v>
      </c>
      <c r="D8" s="69" t="s">
        <v>65</v>
      </c>
      <c r="E8" s="39">
        <v>11845</v>
      </c>
      <c r="F8" s="40">
        <v>2691776.25</v>
      </c>
      <c r="G8" s="40">
        <v>2.2599771498912986</v>
      </c>
      <c r="I8" s="26"/>
    </row>
    <row r="9" spans="1:9" s="27" customFormat="1" x14ac:dyDescent="0.25">
      <c r="A9" s="38" t="s">
        <v>175</v>
      </c>
      <c r="B9" s="38" t="s">
        <v>32</v>
      </c>
      <c r="C9" s="35" t="s">
        <v>66</v>
      </c>
      <c r="D9" s="69" t="s">
        <v>67</v>
      </c>
      <c r="E9" s="39">
        <v>2760</v>
      </c>
      <c r="F9" s="40">
        <v>2257818</v>
      </c>
      <c r="G9" s="40">
        <v>1.8956319599793152</v>
      </c>
      <c r="I9" s="26"/>
    </row>
    <row r="10" spans="1:9" s="27" customFormat="1" x14ac:dyDescent="0.25">
      <c r="A10" s="38" t="s">
        <v>176</v>
      </c>
      <c r="B10" s="38" t="s">
        <v>11</v>
      </c>
      <c r="C10" s="35" t="s">
        <v>68</v>
      </c>
      <c r="D10" s="69" t="s">
        <v>69</v>
      </c>
      <c r="E10" s="39">
        <v>11380</v>
      </c>
      <c r="F10" s="40">
        <v>3869200</v>
      </c>
      <c r="G10" s="40">
        <v>3.2485254256773426</v>
      </c>
      <c r="I10" s="26"/>
    </row>
    <row r="11" spans="1:9" s="27" customFormat="1" x14ac:dyDescent="0.25">
      <c r="A11" s="38" t="s">
        <v>177</v>
      </c>
      <c r="B11" s="38" t="s">
        <v>29</v>
      </c>
      <c r="C11" s="35" t="s">
        <v>70</v>
      </c>
      <c r="D11" s="69" t="s">
        <v>71</v>
      </c>
      <c r="E11" s="39">
        <v>3251</v>
      </c>
      <c r="F11" s="40">
        <v>8879618.8499999996</v>
      </c>
      <c r="G11" s="40">
        <v>7.4552020067581948</v>
      </c>
      <c r="I11" s="26"/>
    </row>
    <row r="12" spans="1:9" s="27" customFormat="1" x14ac:dyDescent="0.25">
      <c r="A12" s="38" t="s">
        <v>178</v>
      </c>
      <c r="B12" s="38" t="s">
        <v>21</v>
      </c>
      <c r="C12" s="35" t="s">
        <v>72</v>
      </c>
      <c r="D12" s="69" t="s">
        <v>73</v>
      </c>
      <c r="E12" s="39">
        <v>910</v>
      </c>
      <c r="F12" s="40">
        <v>2889386.5</v>
      </c>
      <c r="G12" s="40">
        <v>2.4258879121934425</v>
      </c>
      <c r="I12" s="26"/>
    </row>
    <row r="13" spans="1:9" s="27" customFormat="1" x14ac:dyDescent="0.25">
      <c r="A13" s="38" t="s">
        <v>179</v>
      </c>
      <c r="B13" s="38" t="s">
        <v>22</v>
      </c>
      <c r="C13" s="35" t="s">
        <v>74</v>
      </c>
      <c r="D13" s="69" t="s">
        <v>75</v>
      </c>
      <c r="E13" s="39">
        <v>1195</v>
      </c>
      <c r="F13" s="40">
        <v>3207798.25</v>
      </c>
      <c r="G13" s="40">
        <v>2.6932219000228175</v>
      </c>
      <c r="I13" s="26"/>
    </row>
    <row r="14" spans="1:9" s="27" customFormat="1" x14ac:dyDescent="0.25">
      <c r="A14" s="38" t="s">
        <v>180</v>
      </c>
      <c r="B14" s="38" t="s">
        <v>9</v>
      </c>
      <c r="C14" s="35" t="s">
        <v>76</v>
      </c>
      <c r="D14" s="69" t="s">
        <v>77</v>
      </c>
      <c r="E14" s="39">
        <v>1425</v>
      </c>
      <c r="F14" s="40">
        <v>2507643.75</v>
      </c>
      <c r="G14" s="40">
        <v>2.10538211527341</v>
      </c>
      <c r="I14" s="26"/>
    </row>
    <row r="15" spans="1:9" s="27" customFormat="1" ht="60" x14ac:dyDescent="0.25">
      <c r="A15" s="38" t="s">
        <v>181</v>
      </c>
      <c r="B15" s="38" t="s">
        <v>25</v>
      </c>
      <c r="C15" s="35" t="s">
        <v>78</v>
      </c>
      <c r="D15" s="69" t="s">
        <v>79</v>
      </c>
      <c r="E15" s="39">
        <v>2580</v>
      </c>
      <c r="F15" s="40">
        <v>2940297</v>
      </c>
      <c r="G15" s="40">
        <v>2.4686316457000967</v>
      </c>
      <c r="I15" s="26"/>
    </row>
    <row r="16" spans="1:9" s="27" customFormat="1" ht="60" x14ac:dyDescent="0.25">
      <c r="A16" s="38" t="s">
        <v>182</v>
      </c>
      <c r="B16" s="38" t="s">
        <v>24</v>
      </c>
      <c r="C16" s="35" t="s">
        <v>78</v>
      </c>
      <c r="D16" s="69" t="s">
        <v>79</v>
      </c>
      <c r="E16" s="39">
        <v>2270</v>
      </c>
      <c r="F16" s="40">
        <v>2374533.5</v>
      </c>
      <c r="G16" s="40">
        <v>1.9936246378767217</v>
      </c>
      <c r="I16" s="26"/>
    </row>
    <row r="17" spans="1:9" s="27" customFormat="1" ht="60" x14ac:dyDescent="0.25">
      <c r="A17" s="38" t="s">
        <v>183</v>
      </c>
      <c r="B17" s="38" t="s">
        <v>23</v>
      </c>
      <c r="C17" s="35" t="s">
        <v>78</v>
      </c>
      <c r="D17" s="69" t="s">
        <v>79</v>
      </c>
      <c r="E17" s="39">
        <v>670</v>
      </c>
      <c r="F17" s="40">
        <v>2281149</v>
      </c>
      <c r="G17" s="40">
        <v>1.9152203365704654</v>
      </c>
      <c r="I17" s="26"/>
    </row>
    <row r="18" spans="1:9" s="27" customFormat="1" x14ac:dyDescent="0.25">
      <c r="A18" s="38" t="s">
        <v>184</v>
      </c>
      <c r="B18" s="38" t="s">
        <v>10</v>
      </c>
      <c r="C18" s="35" t="s">
        <v>80</v>
      </c>
      <c r="D18" s="69" t="s">
        <v>81</v>
      </c>
      <c r="E18" s="39">
        <v>455</v>
      </c>
      <c r="F18" s="40">
        <v>3220035</v>
      </c>
      <c r="G18" s="40">
        <v>2.7034957017137762</v>
      </c>
      <c r="I18" s="26"/>
    </row>
    <row r="19" spans="1:9" s="27" customFormat="1" ht="30" x14ac:dyDescent="0.25">
      <c r="A19" s="38" t="s">
        <v>185</v>
      </c>
      <c r="B19" s="38" t="s">
        <v>2</v>
      </c>
      <c r="C19" s="35" t="s">
        <v>82</v>
      </c>
      <c r="D19" s="69" t="s">
        <v>83</v>
      </c>
      <c r="E19" s="39">
        <v>7895</v>
      </c>
      <c r="F19" s="40">
        <v>3558276.5</v>
      </c>
      <c r="G19" s="40">
        <v>2.9874784663083287</v>
      </c>
      <c r="I19" s="26"/>
    </row>
    <row r="20" spans="1:9" s="27" customFormat="1" ht="30" x14ac:dyDescent="0.25">
      <c r="A20" s="38" t="s">
        <v>186</v>
      </c>
      <c r="B20" s="38" t="s">
        <v>16</v>
      </c>
      <c r="C20" s="35" t="s">
        <v>84</v>
      </c>
      <c r="D20" s="69" t="s">
        <v>85</v>
      </c>
      <c r="E20" s="39">
        <v>2170</v>
      </c>
      <c r="F20" s="40">
        <v>3067295</v>
      </c>
      <c r="G20" s="40">
        <v>2.5752573647144077</v>
      </c>
      <c r="I20" s="26"/>
    </row>
    <row r="21" spans="1:9" s="27" customFormat="1" x14ac:dyDescent="0.25">
      <c r="A21" s="38" t="s">
        <v>187</v>
      </c>
      <c r="B21" s="38" t="s">
        <v>4</v>
      </c>
      <c r="C21" s="35" t="s">
        <v>86</v>
      </c>
      <c r="D21" s="69" t="s">
        <v>87</v>
      </c>
      <c r="E21" s="39">
        <v>2315</v>
      </c>
      <c r="F21" s="40">
        <v>3022464</v>
      </c>
      <c r="G21" s="40">
        <v>2.5376178931547719</v>
      </c>
      <c r="I21" s="26"/>
    </row>
    <row r="22" spans="1:9" s="27" customFormat="1" x14ac:dyDescent="0.25">
      <c r="A22" s="38" t="s">
        <v>188</v>
      </c>
      <c r="B22" s="38" t="s">
        <v>3</v>
      </c>
      <c r="C22" s="35" t="s">
        <v>88</v>
      </c>
      <c r="D22" s="69" t="s">
        <v>89</v>
      </c>
      <c r="E22" s="39">
        <v>665</v>
      </c>
      <c r="F22" s="40">
        <v>2317192.5</v>
      </c>
      <c r="G22" s="40">
        <v>1.9454819478028653</v>
      </c>
      <c r="I22" s="26"/>
    </row>
    <row r="23" spans="1:9" s="27" customFormat="1" x14ac:dyDescent="0.25">
      <c r="A23" s="38" t="s">
        <v>189</v>
      </c>
      <c r="B23" s="38" t="s">
        <v>27</v>
      </c>
      <c r="C23" s="35" t="s">
        <v>90</v>
      </c>
      <c r="D23" s="69" t="s">
        <v>91</v>
      </c>
      <c r="E23" s="39">
        <v>17625</v>
      </c>
      <c r="F23" s="40">
        <v>3035025</v>
      </c>
      <c r="G23" s="40">
        <v>2.5481639305454302</v>
      </c>
      <c r="I23" s="26"/>
    </row>
    <row r="24" spans="1:9" s="27" customFormat="1" x14ac:dyDescent="0.25">
      <c r="A24" s="38" t="s">
        <v>190</v>
      </c>
      <c r="B24" s="38" t="s">
        <v>28</v>
      </c>
      <c r="C24" s="35" t="s">
        <v>92</v>
      </c>
      <c r="D24" s="69" t="s">
        <v>93</v>
      </c>
      <c r="E24" s="39">
        <v>13495</v>
      </c>
      <c r="F24" s="40">
        <v>3022880</v>
      </c>
      <c r="G24" s="40">
        <v>2.5379671608527672</v>
      </c>
      <c r="I24" s="26"/>
    </row>
    <row r="25" spans="1:9" s="27" customFormat="1" x14ac:dyDescent="0.25">
      <c r="A25" s="38" t="s">
        <v>191</v>
      </c>
      <c r="B25" s="38" t="s">
        <v>15</v>
      </c>
      <c r="C25" s="35" t="s">
        <v>94</v>
      </c>
      <c r="D25" s="69" t="s">
        <v>95</v>
      </c>
      <c r="E25" s="39">
        <v>1770</v>
      </c>
      <c r="F25" s="40">
        <v>3672484.5</v>
      </c>
      <c r="G25" s="40">
        <v>3.0833658827809218</v>
      </c>
      <c r="I25" s="26"/>
    </row>
    <row r="26" spans="1:9" s="27" customFormat="1" x14ac:dyDescent="0.25">
      <c r="A26" s="38" t="s">
        <v>192</v>
      </c>
      <c r="B26" s="38" t="s">
        <v>31</v>
      </c>
      <c r="C26" s="35" t="s">
        <v>96</v>
      </c>
      <c r="D26" s="69" t="s">
        <v>97</v>
      </c>
      <c r="E26" s="39">
        <v>4885</v>
      </c>
      <c r="F26" s="40">
        <v>4303685</v>
      </c>
      <c r="G26" s="40">
        <v>3.6133128674160542</v>
      </c>
      <c r="I26" s="26"/>
    </row>
    <row r="27" spans="1:9" s="27" customFormat="1" ht="30" x14ac:dyDescent="0.25">
      <c r="A27" s="38" t="s">
        <v>193</v>
      </c>
      <c r="B27" s="38" t="s">
        <v>30</v>
      </c>
      <c r="C27" s="35" t="s">
        <v>98</v>
      </c>
      <c r="D27" s="69" t="s">
        <v>99</v>
      </c>
      <c r="E27" s="39">
        <v>6215</v>
      </c>
      <c r="F27" s="40">
        <v>5274981.25</v>
      </c>
      <c r="G27" s="40">
        <v>4.4287994186385431</v>
      </c>
      <c r="I27" s="26"/>
    </row>
    <row r="28" spans="1:9" s="27" customFormat="1" ht="30" x14ac:dyDescent="0.25">
      <c r="A28" s="38" t="s">
        <v>194</v>
      </c>
      <c r="B28" s="38" t="s">
        <v>13</v>
      </c>
      <c r="C28" s="35" t="s">
        <v>100</v>
      </c>
      <c r="D28" s="69" t="s">
        <v>101</v>
      </c>
      <c r="E28" s="39">
        <v>3865</v>
      </c>
      <c r="F28" s="40">
        <v>6319081.75</v>
      </c>
      <c r="G28" s="40">
        <v>5.3054113852498395</v>
      </c>
      <c r="I28" s="26"/>
    </row>
    <row r="29" spans="1:9" s="27" customFormat="1" x14ac:dyDescent="0.25">
      <c r="A29" s="38" t="s">
        <v>195</v>
      </c>
      <c r="B29" s="38" t="s">
        <v>12</v>
      </c>
      <c r="C29" s="35" t="s">
        <v>102</v>
      </c>
      <c r="D29" s="69" t="s">
        <v>103</v>
      </c>
      <c r="E29" s="39">
        <v>700</v>
      </c>
      <c r="F29" s="40">
        <v>2373560</v>
      </c>
      <c r="G29" s="40">
        <v>1.9928073010882645</v>
      </c>
      <c r="I29" s="26"/>
    </row>
    <row r="30" spans="1:9" s="27" customFormat="1" ht="30" x14ac:dyDescent="0.25">
      <c r="A30" s="38" t="s">
        <v>197</v>
      </c>
      <c r="B30" s="38" t="s">
        <v>6</v>
      </c>
      <c r="C30" s="35" t="s">
        <v>104</v>
      </c>
      <c r="D30" s="69" t="s">
        <v>105</v>
      </c>
      <c r="E30" s="39">
        <v>8125</v>
      </c>
      <c r="F30" s="40">
        <v>7742312.5</v>
      </c>
      <c r="G30" s="40">
        <v>6.5003357308460439</v>
      </c>
      <c r="I30" s="26"/>
    </row>
    <row r="31" spans="1:9" s="27" customFormat="1" ht="30" x14ac:dyDescent="0.25">
      <c r="A31" s="38" t="s">
        <v>196</v>
      </c>
      <c r="B31" s="38" t="s">
        <v>7</v>
      </c>
      <c r="C31" s="35" t="s">
        <v>104</v>
      </c>
      <c r="D31" s="69" t="s">
        <v>105</v>
      </c>
      <c r="E31" s="39">
        <v>3760</v>
      </c>
      <c r="F31" s="40">
        <v>6047772</v>
      </c>
      <c r="G31" s="40">
        <v>5.0776235683602593</v>
      </c>
      <c r="I31" s="26"/>
    </row>
    <row r="32" spans="1:9" s="27" customFormat="1" ht="30" x14ac:dyDescent="0.25">
      <c r="A32" s="38" t="s">
        <v>198</v>
      </c>
      <c r="B32" s="38" t="s">
        <v>8</v>
      </c>
      <c r="C32" s="35" t="s">
        <v>104</v>
      </c>
      <c r="D32" s="69" t="s">
        <v>105</v>
      </c>
      <c r="E32" s="39">
        <v>3670</v>
      </c>
      <c r="F32" s="40">
        <v>2210991.5</v>
      </c>
      <c r="G32" s="40">
        <v>1.8563170949308607</v>
      </c>
      <c r="I32" s="26"/>
    </row>
    <row r="33" spans="1:9" s="27" customFormat="1" ht="30" x14ac:dyDescent="0.25">
      <c r="A33" s="38" t="s">
        <v>199</v>
      </c>
      <c r="B33" s="38" t="s">
        <v>5</v>
      </c>
      <c r="C33" s="35" t="s">
        <v>104</v>
      </c>
      <c r="D33" s="69" t="s">
        <v>105</v>
      </c>
      <c r="E33" s="39">
        <v>1865</v>
      </c>
      <c r="F33" s="40">
        <v>2177947</v>
      </c>
      <c r="G33" s="40">
        <v>1.8285734015501116</v>
      </c>
      <c r="I33" s="26"/>
    </row>
    <row r="34" spans="1:9" s="27" customFormat="1" ht="30" x14ac:dyDescent="0.25">
      <c r="A34" s="38" t="s">
        <v>200</v>
      </c>
      <c r="B34" s="38" t="s">
        <v>17</v>
      </c>
      <c r="C34" s="35" t="s">
        <v>106</v>
      </c>
      <c r="D34" s="69" t="s">
        <v>107</v>
      </c>
      <c r="E34" s="39">
        <v>1525</v>
      </c>
      <c r="F34" s="40">
        <v>4106138.75</v>
      </c>
      <c r="G34" s="40">
        <v>3.4474558386059089</v>
      </c>
      <c r="I34" s="26"/>
    </row>
    <row r="35" spans="1:9" s="27" customFormat="1" x14ac:dyDescent="0.25">
      <c r="A35" s="38" t="s">
        <v>201</v>
      </c>
      <c r="B35" s="38" t="s">
        <v>18</v>
      </c>
      <c r="C35" s="35" t="s">
        <v>108</v>
      </c>
      <c r="D35" s="69" t="s">
        <v>109</v>
      </c>
      <c r="E35" s="39">
        <v>565</v>
      </c>
      <c r="F35" s="40">
        <v>3797336.75</v>
      </c>
      <c r="G35" s="40">
        <v>3.1881900605380875</v>
      </c>
      <c r="I35" s="26"/>
    </row>
    <row r="36" spans="1:9" s="27" customFormat="1" x14ac:dyDescent="0.25">
      <c r="A36" s="38" t="s">
        <v>202</v>
      </c>
      <c r="B36" s="38" t="s">
        <v>20</v>
      </c>
      <c r="C36" s="35" t="s">
        <v>110</v>
      </c>
      <c r="D36" s="69" t="s">
        <v>111</v>
      </c>
      <c r="E36" s="39">
        <v>1700</v>
      </c>
      <c r="F36" s="40">
        <v>2180930</v>
      </c>
      <c r="G36" s="40">
        <v>1.8310778860287622</v>
      </c>
      <c r="I36" s="26"/>
    </row>
    <row r="37" spans="1:9" s="27" customFormat="1" x14ac:dyDescent="0.25">
      <c r="A37" s="38" t="s">
        <v>203</v>
      </c>
      <c r="B37" s="38" t="s">
        <v>14</v>
      </c>
      <c r="C37" s="35" t="s">
        <v>112</v>
      </c>
      <c r="D37" s="69" t="s">
        <v>113</v>
      </c>
      <c r="E37" s="39">
        <v>6470</v>
      </c>
      <c r="F37" s="40">
        <v>2605145.5</v>
      </c>
      <c r="G37" s="40">
        <v>2.1872432012661309</v>
      </c>
      <c r="I37" s="26"/>
    </row>
    <row r="38" spans="1:9" s="27" customFormat="1" x14ac:dyDescent="0.25">
      <c r="A38" s="38" t="s">
        <v>204</v>
      </c>
      <c r="B38" s="38" t="s">
        <v>26</v>
      </c>
      <c r="C38" s="35" t="s">
        <v>114</v>
      </c>
      <c r="D38" s="69" t="s">
        <v>115</v>
      </c>
      <c r="E38" s="39">
        <v>855</v>
      </c>
      <c r="F38" s="40">
        <v>4041072</v>
      </c>
      <c r="G38" s="40">
        <v>3.392826718441226</v>
      </c>
      <c r="I38" s="26"/>
    </row>
    <row r="39" spans="1:9" s="27" customFormat="1" x14ac:dyDescent="0.25">
      <c r="A39" s="38"/>
      <c r="B39" s="38"/>
      <c r="C39" s="35"/>
      <c r="D39" s="69"/>
      <c r="E39" s="39"/>
      <c r="F39" s="40"/>
      <c r="G39" s="40"/>
    </row>
    <row r="40" spans="1:9" s="27" customFormat="1" x14ac:dyDescent="0.25">
      <c r="A40" s="36" t="s">
        <v>116</v>
      </c>
      <c r="B40" s="38"/>
      <c r="C40" s="35"/>
      <c r="D40" s="69"/>
      <c r="E40" s="39"/>
      <c r="F40" s="40"/>
      <c r="G40" s="40"/>
    </row>
    <row r="41" spans="1:9" s="27" customFormat="1" x14ac:dyDescent="0.25">
      <c r="A41" s="38" t="s">
        <v>117</v>
      </c>
      <c r="B41" s="38"/>
      <c r="C41" s="35"/>
      <c r="D41" s="69"/>
      <c r="E41" s="39"/>
      <c r="F41" s="40"/>
      <c r="G41" s="40"/>
    </row>
    <row r="42" spans="1:9" s="27" customFormat="1" ht="30" x14ac:dyDescent="0.25">
      <c r="A42" s="85" t="s">
        <v>205</v>
      </c>
      <c r="B42" s="38" t="s">
        <v>118</v>
      </c>
      <c r="C42" s="35" t="s">
        <v>119</v>
      </c>
      <c r="D42" s="69" t="s">
        <v>120</v>
      </c>
      <c r="E42" s="39">
        <v>5163.5429999999997</v>
      </c>
      <c r="F42" s="40">
        <v>5994981.8600000003</v>
      </c>
      <c r="G42" s="40">
        <v>5.0333017157770206</v>
      </c>
    </row>
    <row r="43" spans="1:9" s="27" customFormat="1" x14ac:dyDescent="0.25">
      <c r="A43" s="38"/>
      <c r="B43" s="38"/>
      <c r="C43" s="35"/>
      <c r="D43" s="69"/>
      <c r="E43" s="39"/>
      <c r="F43" s="40"/>
      <c r="G43" s="40"/>
    </row>
    <row r="44" spans="1:9" s="27" customFormat="1" x14ac:dyDescent="0.25">
      <c r="A44" s="38" t="s">
        <v>121</v>
      </c>
      <c r="B44" s="38"/>
      <c r="C44" s="35"/>
      <c r="D44" s="69"/>
      <c r="E44" s="39"/>
      <c r="F44" s="40">
        <v>1115538.5900000001</v>
      </c>
      <c r="G44" s="40">
        <v>0.9365903734465143</v>
      </c>
    </row>
    <row r="45" spans="1:9" s="27" customFormat="1" x14ac:dyDescent="0.25">
      <c r="A45" s="29" t="s">
        <v>122</v>
      </c>
      <c r="B45" s="29"/>
      <c r="C45" s="29"/>
      <c r="D45" s="68"/>
      <c r="E45" s="34">
        <f>SUM(E8:E44)</f>
        <v>134039.54300000001</v>
      </c>
      <c r="F45" s="34">
        <f>SUM(F8:F44)</f>
        <v>119106348.05</v>
      </c>
      <c r="G45" s="34">
        <f>SUM(G8:G44)</f>
        <v>100.00000000000003</v>
      </c>
    </row>
    <row r="46" spans="1:9" s="27" customFormat="1" x14ac:dyDescent="0.25">
      <c r="A46" s="47"/>
      <c r="B46" s="47"/>
      <c r="C46" s="54"/>
      <c r="D46" s="53"/>
      <c r="E46" s="30"/>
      <c r="F46" s="33"/>
      <c r="G46" s="30"/>
    </row>
    <row r="47" spans="1:9" x14ac:dyDescent="0.25">
      <c r="A47" s="43" t="s">
        <v>123</v>
      </c>
      <c r="B47" s="90">
        <v>11156484.320699999</v>
      </c>
      <c r="C47" s="90"/>
      <c r="D47" s="90"/>
      <c r="E47" s="90"/>
      <c r="F47" s="90"/>
      <c r="G47" s="90"/>
    </row>
    <row r="48" spans="1:9" x14ac:dyDescent="0.25">
      <c r="A48" s="43" t="s">
        <v>124</v>
      </c>
      <c r="B48" s="90">
        <v>10.676</v>
      </c>
      <c r="C48" s="90"/>
      <c r="D48" s="90"/>
      <c r="E48" s="90"/>
      <c r="F48" s="90"/>
      <c r="G48" s="90"/>
    </row>
    <row r="49" spans="1:7" x14ac:dyDescent="0.25">
      <c r="A49" s="56"/>
      <c r="B49" s="56"/>
      <c r="C49" s="56"/>
      <c r="D49" s="80"/>
      <c r="E49" s="57"/>
      <c r="F49" s="58"/>
      <c r="G49" s="59"/>
    </row>
    <row r="50" spans="1:7" x14ac:dyDescent="0.25">
      <c r="A50" s="60" t="s">
        <v>125</v>
      </c>
      <c r="C50" s="61"/>
    </row>
    <row r="51" spans="1:7" x14ac:dyDescent="0.25">
      <c r="A51" s="61" t="s">
        <v>126</v>
      </c>
      <c r="C51" s="61"/>
      <c r="F51" s="24" t="s">
        <v>37</v>
      </c>
    </row>
    <row r="52" spans="1:7" x14ac:dyDescent="0.25">
      <c r="C52" s="61"/>
      <c r="F52" s="24"/>
    </row>
    <row r="53" spans="1:7" x14ac:dyDescent="0.25">
      <c r="A53" s="61" t="s">
        <v>127</v>
      </c>
      <c r="C53" s="61"/>
      <c r="F53" s="24" t="s">
        <v>37</v>
      </c>
    </row>
    <row r="54" spans="1:7" x14ac:dyDescent="0.25">
      <c r="A54" s="60"/>
      <c r="C54" s="61"/>
      <c r="F54" s="24"/>
    </row>
    <row r="55" spans="1:7" x14ac:dyDescent="0.25">
      <c r="A55" s="61" t="s">
        <v>128</v>
      </c>
      <c r="C55" s="61"/>
      <c r="F55" s="63">
        <v>10.366</v>
      </c>
    </row>
    <row r="56" spans="1:7" x14ac:dyDescent="0.25">
      <c r="A56" s="61" t="s">
        <v>129</v>
      </c>
      <c r="C56" s="61"/>
      <c r="F56" s="63">
        <v>10.676</v>
      </c>
    </row>
    <row r="57" spans="1:7" x14ac:dyDescent="0.25">
      <c r="C57" s="61"/>
      <c r="F57" s="63"/>
    </row>
    <row r="58" spans="1:7" x14ac:dyDescent="0.25">
      <c r="A58" s="61" t="s">
        <v>130</v>
      </c>
      <c r="C58" s="61"/>
      <c r="F58" s="24" t="s">
        <v>37</v>
      </c>
    </row>
    <row r="59" spans="1:7" x14ac:dyDescent="0.25">
      <c r="C59" s="61"/>
      <c r="F59" s="24"/>
    </row>
    <row r="60" spans="1:7" x14ac:dyDescent="0.25">
      <c r="A60" s="61" t="s">
        <v>131</v>
      </c>
      <c r="C60" s="61"/>
      <c r="F60" s="24" t="s">
        <v>37</v>
      </c>
    </row>
    <row r="61" spans="1:7" x14ac:dyDescent="0.25">
      <c r="C61" s="61"/>
      <c r="F61" s="24"/>
    </row>
    <row r="62" spans="1:7" x14ac:dyDescent="0.25">
      <c r="C62" s="61"/>
      <c r="F62" s="24"/>
    </row>
    <row r="63" spans="1:7" x14ac:dyDescent="0.25">
      <c r="C63" s="61"/>
    </row>
    <row r="64" spans="1:7" x14ac:dyDescent="0.25">
      <c r="C64" s="61"/>
    </row>
  </sheetData>
  <mergeCells count="3">
    <mergeCell ref="B47:G47"/>
    <mergeCell ref="B48:G48"/>
    <mergeCell ref="A4:G4"/>
  </mergeCells>
  <pageMargins left="0.25" right="0.25" top="0.25" bottom="0.2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3"/>
  <sheetViews>
    <sheetView showGridLines="0" workbookViewId="0"/>
  </sheetViews>
  <sheetFormatPr defaultColWidth="9.140625" defaultRowHeight="15" x14ac:dyDescent="0.25"/>
  <cols>
    <col min="1" max="1" width="46.28515625" style="64" customWidth="1"/>
    <col min="2" max="2" width="16" style="64" customWidth="1"/>
    <col min="3" max="3" width="9.7109375" style="64" customWidth="1"/>
    <col min="4" max="4" width="67.7109375" style="64" customWidth="1"/>
    <col min="5" max="5" width="15.42578125" style="74" customWidth="1"/>
    <col min="6" max="6" width="18.42578125" style="74" customWidth="1"/>
    <col min="7" max="7" width="9.7109375" style="74" customWidth="1"/>
    <col min="8" max="8" width="7.28515625" style="64" customWidth="1"/>
    <col min="9" max="16384" width="9.140625" style="26"/>
  </cols>
  <sheetData>
    <row r="1" spans="1:8" s="27" customFormat="1" x14ac:dyDescent="0.25">
      <c r="A1" s="1" t="s">
        <v>55</v>
      </c>
      <c r="B1" s="1"/>
      <c r="C1" s="1"/>
      <c r="D1" s="1"/>
      <c r="E1" s="74"/>
      <c r="F1" s="75"/>
      <c r="G1" s="75"/>
      <c r="H1" s="76"/>
    </row>
    <row r="2" spans="1:8" s="27" customFormat="1" x14ac:dyDescent="0.25">
      <c r="A2" s="1" t="s">
        <v>132</v>
      </c>
      <c r="B2" s="1"/>
      <c r="C2" s="1"/>
      <c r="D2" s="1"/>
      <c r="E2" s="75"/>
      <c r="F2" s="75"/>
      <c r="G2" s="75"/>
      <c r="H2" s="76"/>
    </row>
    <row r="3" spans="1:8" s="27" customFormat="1" x14ac:dyDescent="0.25">
      <c r="A3" s="1" t="s">
        <v>230</v>
      </c>
      <c r="B3" s="1"/>
      <c r="C3" s="1"/>
      <c r="D3" s="1"/>
      <c r="E3" s="74"/>
      <c r="F3" s="74"/>
      <c r="G3" s="75"/>
      <c r="H3" s="76"/>
    </row>
    <row r="4" spans="1:8" s="28" customFormat="1" x14ac:dyDescent="0.25">
      <c r="A4" s="92"/>
      <c r="B4" s="92"/>
      <c r="C4" s="92"/>
      <c r="D4" s="92"/>
      <c r="E4" s="92"/>
      <c r="F4" s="92"/>
      <c r="G4" s="92"/>
      <c r="H4" s="92"/>
    </row>
    <row r="5" spans="1:8" s="27" customFormat="1" ht="30" x14ac:dyDescent="0.25">
      <c r="A5" s="29" t="s">
        <v>57</v>
      </c>
      <c r="B5" s="29" t="s">
        <v>58</v>
      </c>
      <c r="C5" s="29" t="s">
        <v>59</v>
      </c>
      <c r="D5" s="29" t="s">
        <v>60</v>
      </c>
      <c r="E5" s="30" t="s">
        <v>0</v>
      </c>
      <c r="F5" s="30" t="s">
        <v>61</v>
      </c>
      <c r="G5" s="30" t="s">
        <v>1</v>
      </c>
      <c r="H5" s="29" t="s">
        <v>38</v>
      </c>
    </row>
    <row r="6" spans="1:8" s="27" customFormat="1" x14ac:dyDescent="0.25">
      <c r="A6" s="72" t="s">
        <v>133</v>
      </c>
      <c r="B6" s="72"/>
      <c r="C6" s="72"/>
      <c r="D6" s="72"/>
      <c r="E6" s="77"/>
      <c r="F6" s="46"/>
      <c r="G6" s="78"/>
      <c r="H6" s="69"/>
    </row>
    <row r="7" spans="1:8" s="27" customFormat="1" x14ac:dyDescent="0.25">
      <c r="A7" s="68" t="s">
        <v>134</v>
      </c>
      <c r="B7" s="68"/>
      <c r="C7" s="68"/>
      <c r="D7" s="68"/>
      <c r="E7" s="78"/>
      <c r="F7" s="46"/>
      <c r="G7" s="78"/>
      <c r="H7" s="69"/>
    </row>
    <row r="8" spans="1:8" s="27" customFormat="1" ht="40.5" customHeight="1" x14ac:dyDescent="0.25">
      <c r="A8" s="87" t="s">
        <v>207</v>
      </c>
      <c r="B8" s="87" t="s">
        <v>42</v>
      </c>
      <c r="C8" s="87" t="s">
        <v>106</v>
      </c>
      <c r="D8" s="87" t="s">
        <v>107</v>
      </c>
      <c r="E8" s="40">
        <v>5</v>
      </c>
      <c r="F8" s="40">
        <v>5183115.5</v>
      </c>
      <c r="G8" s="40">
        <v>8.3203368530513195</v>
      </c>
      <c r="H8" s="35" t="s">
        <v>135</v>
      </c>
    </row>
    <row r="9" spans="1:8" s="27" customFormat="1" ht="36.75" customHeight="1" x14ac:dyDescent="0.25">
      <c r="A9" s="87" t="s">
        <v>206</v>
      </c>
      <c r="B9" s="87" t="s">
        <v>39</v>
      </c>
      <c r="C9" s="87" t="s">
        <v>106</v>
      </c>
      <c r="D9" s="87" t="s">
        <v>107</v>
      </c>
      <c r="E9" s="40">
        <v>5</v>
      </c>
      <c r="F9" s="40">
        <v>5039777</v>
      </c>
      <c r="G9" s="40">
        <v>8.0902388349749152</v>
      </c>
      <c r="H9" s="35" t="s">
        <v>135</v>
      </c>
    </row>
    <row r="10" spans="1:8" s="27" customFormat="1" x14ac:dyDescent="0.25">
      <c r="A10" s="87" t="s">
        <v>208</v>
      </c>
      <c r="B10" s="87" t="s">
        <v>40</v>
      </c>
      <c r="C10" s="87" t="s">
        <v>108</v>
      </c>
      <c r="D10" s="87" t="s">
        <v>109</v>
      </c>
      <c r="E10" s="40">
        <v>5000</v>
      </c>
      <c r="F10" s="40">
        <v>4832500</v>
      </c>
      <c r="G10" s="40">
        <v>7.7575018041505155</v>
      </c>
      <c r="H10" s="35" t="s">
        <v>135</v>
      </c>
    </row>
    <row r="11" spans="1:8" s="27" customFormat="1" x14ac:dyDescent="0.25">
      <c r="A11" s="69" t="s">
        <v>209</v>
      </c>
      <c r="B11" s="69" t="s">
        <v>41</v>
      </c>
      <c r="C11" s="69" t="s">
        <v>108</v>
      </c>
      <c r="D11" s="69" t="s">
        <v>109</v>
      </c>
      <c r="E11" s="40">
        <v>1</v>
      </c>
      <c r="F11" s="40">
        <v>1045775.7</v>
      </c>
      <c r="G11" s="40">
        <v>1.6787598302093674</v>
      </c>
      <c r="H11" s="35" t="s">
        <v>135</v>
      </c>
    </row>
    <row r="12" spans="1:8" s="27" customFormat="1" x14ac:dyDescent="0.25">
      <c r="A12" s="69"/>
      <c r="B12" s="69"/>
      <c r="C12" s="69"/>
      <c r="D12" s="69"/>
      <c r="E12" s="40"/>
      <c r="F12" s="40"/>
      <c r="G12" s="40"/>
      <c r="H12" s="35"/>
    </row>
    <row r="13" spans="1:8" s="27" customFormat="1" x14ac:dyDescent="0.25">
      <c r="A13" s="68" t="s">
        <v>116</v>
      </c>
      <c r="B13" s="69"/>
      <c r="C13" s="69"/>
      <c r="D13" s="69"/>
      <c r="E13" s="40"/>
      <c r="F13" s="40"/>
      <c r="G13" s="40"/>
      <c r="H13" s="69"/>
    </row>
    <row r="14" spans="1:8" s="27" customFormat="1" x14ac:dyDescent="0.25">
      <c r="A14" s="69" t="s">
        <v>117</v>
      </c>
      <c r="B14" s="69"/>
      <c r="C14" s="69"/>
      <c r="D14" s="69"/>
      <c r="E14" s="40"/>
      <c r="F14" s="40"/>
      <c r="G14" s="40"/>
      <c r="H14" s="69"/>
    </row>
    <row r="15" spans="1:8" s="27" customFormat="1" x14ac:dyDescent="0.25">
      <c r="A15" s="86" t="s">
        <v>222</v>
      </c>
      <c r="B15" s="69" t="s">
        <v>168</v>
      </c>
      <c r="C15" s="69" t="s">
        <v>119</v>
      </c>
      <c r="D15" s="69" t="s">
        <v>120</v>
      </c>
      <c r="E15" s="40">
        <v>3722.9940000000001</v>
      </c>
      <c r="F15" s="40">
        <v>9101052.4299999997</v>
      </c>
      <c r="G15" s="40">
        <v>14.609711463092278</v>
      </c>
      <c r="H15" s="69"/>
    </row>
    <row r="16" spans="1:8" s="27" customFormat="1" ht="30" x14ac:dyDescent="0.25">
      <c r="A16" s="86" t="s">
        <v>210</v>
      </c>
      <c r="B16" s="69" t="s">
        <v>136</v>
      </c>
      <c r="C16" s="69" t="s">
        <v>119</v>
      </c>
      <c r="D16" s="69" t="s">
        <v>120</v>
      </c>
      <c r="E16" s="40">
        <v>2846.5880000000002</v>
      </c>
      <c r="F16" s="40">
        <v>7222012.9400000004</v>
      </c>
      <c r="G16" s="40">
        <v>11.59333231487809</v>
      </c>
      <c r="H16" s="69"/>
    </row>
    <row r="17" spans="1:8" s="27" customFormat="1" x14ac:dyDescent="0.25">
      <c r="A17" s="86" t="s">
        <v>223</v>
      </c>
      <c r="B17" s="69" t="s">
        <v>169</v>
      </c>
      <c r="C17" s="69" t="s">
        <v>119</v>
      </c>
      <c r="D17" s="69" t="s">
        <v>120</v>
      </c>
      <c r="E17" s="40">
        <v>2282.77</v>
      </c>
      <c r="F17" s="40">
        <v>7181279.8499999996</v>
      </c>
      <c r="G17" s="40">
        <v>11.527944416447955</v>
      </c>
      <c r="H17" s="69"/>
    </row>
    <row r="18" spans="1:8" s="27" customFormat="1" x14ac:dyDescent="0.25">
      <c r="A18" s="86" t="s">
        <v>220</v>
      </c>
      <c r="B18" s="69" t="s">
        <v>166</v>
      </c>
      <c r="C18" s="69" t="s">
        <v>119</v>
      </c>
      <c r="D18" s="69" t="s">
        <v>120</v>
      </c>
      <c r="E18" s="40">
        <v>1911.867</v>
      </c>
      <c r="F18" s="40">
        <v>6894427.1799999997</v>
      </c>
      <c r="G18" s="40">
        <v>11.067466381259049</v>
      </c>
      <c r="H18" s="69"/>
    </row>
    <row r="19" spans="1:8" s="27" customFormat="1" ht="30" x14ac:dyDescent="0.25">
      <c r="A19" s="86" t="s">
        <v>205</v>
      </c>
      <c r="B19" s="69" t="s">
        <v>118</v>
      </c>
      <c r="C19" s="69" t="s">
        <v>119</v>
      </c>
      <c r="D19" s="69" t="s">
        <v>120</v>
      </c>
      <c r="E19" s="40">
        <v>4542.924</v>
      </c>
      <c r="F19" s="40">
        <v>5274430.17</v>
      </c>
      <c r="G19" s="40">
        <v>8.4669222058232609</v>
      </c>
      <c r="H19" s="69"/>
    </row>
    <row r="20" spans="1:8" s="27" customFormat="1" x14ac:dyDescent="0.25">
      <c r="A20" s="86" t="s">
        <v>221</v>
      </c>
      <c r="B20" s="69" t="s">
        <v>167</v>
      </c>
      <c r="C20" s="69" t="s">
        <v>119</v>
      </c>
      <c r="D20" s="69" t="s">
        <v>120</v>
      </c>
      <c r="E20" s="40">
        <v>1387.355</v>
      </c>
      <c r="F20" s="40">
        <v>4817537.8</v>
      </c>
      <c r="G20" s="40">
        <v>7.7334833264486926</v>
      </c>
      <c r="H20" s="69"/>
    </row>
    <row r="21" spans="1:8" s="27" customFormat="1" x14ac:dyDescent="0.25">
      <c r="A21" s="86" t="s">
        <v>226</v>
      </c>
      <c r="B21" s="69" t="s">
        <v>227</v>
      </c>
      <c r="C21" s="69" t="s">
        <v>119</v>
      </c>
      <c r="D21" s="69" t="s">
        <v>120</v>
      </c>
      <c r="E21" s="40">
        <v>1147.3</v>
      </c>
      <c r="F21" s="40">
        <v>1328901.76</v>
      </c>
      <c r="G21" s="40">
        <v>2.1332556235362223</v>
      </c>
      <c r="H21" s="69"/>
    </row>
    <row r="22" spans="1:8" s="27" customFormat="1" x14ac:dyDescent="0.25">
      <c r="A22" s="69"/>
      <c r="B22" s="69"/>
      <c r="C22" s="69"/>
      <c r="D22" s="69"/>
      <c r="E22" s="40"/>
      <c r="F22" s="40"/>
      <c r="G22" s="40"/>
      <c r="H22" s="69"/>
    </row>
    <row r="23" spans="1:8" s="27" customFormat="1" x14ac:dyDescent="0.25">
      <c r="A23" s="69" t="s">
        <v>121</v>
      </c>
      <c r="B23" s="69"/>
      <c r="C23" s="69"/>
      <c r="D23" s="69"/>
      <c r="E23" s="40"/>
      <c r="F23" s="40">
        <v>4373728.84</v>
      </c>
      <c r="G23" s="40">
        <v>7.0210469461283269</v>
      </c>
      <c r="H23" s="69"/>
    </row>
    <row r="24" spans="1:8" s="27" customFormat="1" x14ac:dyDescent="0.25">
      <c r="A24" s="68" t="s">
        <v>122</v>
      </c>
      <c r="B24" s="68"/>
      <c r="C24" s="68"/>
      <c r="D24" s="68"/>
      <c r="E24" s="34">
        <f>SUM(E6:E23)</f>
        <v>22852.797999999999</v>
      </c>
      <c r="F24" s="34">
        <f>SUM(F6:F23)</f>
        <v>62294539.170000002</v>
      </c>
      <c r="G24" s="34">
        <f>SUM(G6:G23)</f>
        <v>100</v>
      </c>
      <c r="H24" s="69"/>
    </row>
    <row r="25" spans="1:8" s="27" customFormat="1" x14ac:dyDescent="0.25">
      <c r="A25" s="53"/>
      <c r="B25" s="53"/>
      <c r="C25" s="53"/>
      <c r="D25" s="53"/>
      <c r="E25" s="78"/>
      <c r="F25" s="46"/>
      <c r="G25" s="78"/>
      <c r="H25" s="69"/>
    </row>
    <row r="26" spans="1:8" s="27" customFormat="1" x14ac:dyDescent="0.25">
      <c r="A26" s="51" t="s">
        <v>35</v>
      </c>
      <c r="B26" s="93">
        <v>8</v>
      </c>
      <c r="C26" s="94"/>
      <c r="D26" s="94"/>
      <c r="E26" s="94"/>
      <c r="F26" s="94"/>
      <c r="G26" s="94"/>
      <c r="H26" s="95"/>
    </row>
    <row r="27" spans="1:8" s="27" customFormat="1" x14ac:dyDescent="0.25">
      <c r="A27" s="51" t="s">
        <v>137</v>
      </c>
      <c r="B27" s="93">
        <v>5.57</v>
      </c>
      <c r="C27" s="94"/>
      <c r="D27" s="94"/>
      <c r="E27" s="94"/>
      <c r="F27" s="94"/>
      <c r="G27" s="94"/>
      <c r="H27" s="95"/>
    </row>
    <row r="28" spans="1:8" s="27" customFormat="1" ht="30" x14ac:dyDescent="0.25">
      <c r="A28" s="68" t="s">
        <v>138</v>
      </c>
      <c r="B28" s="93">
        <v>7.67</v>
      </c>
      <c r="C28" s="94"/>
      <c r="D28" s="94"/>
      <c r="E28" s="94"/>
      <c r="F28" s="94"/>
      <c r="G28" s="94"/>
      <c r="H28" s="95"/>
    </row>
    <row r="29" spans="1:8" s="27" customFormat="1" x14ac:dyDescent="0.25">
      <c r="A29" s="51"/>
      <c r="B29" s="51"/>
      <c r="C29" s="51"/>
      <c r="D29" s="51"/>
      <c r="E29" s="79"/>
      <c r="F29" s="46"/>
      <c r="G29" s="78"/>
      <c r="H29" s="69"/>
    </row>
    <row r="30" spans="1:8" s="27" customFormat="1" x14ac:dyDescent="0.25">
      <c r="A30" s="49" t="s">
        <v>43</v>
      </c>
      <c r="B30" s="49"/>
      <c r="C30" s="49"/>
      <c r="D30" s="49"/>
      <c r="E30" s="50"/>
      <c r="F30" s="46"/>
      <c r="G30" s="78"/>
      <c r="H30" s="69"/>
    </row>
    <row r="31" spans="1:8" s="27" customFormat="1" x14ac:dyDescent="0.25">
      <c r="A31" s="69" t="s">
        <v>139</v>
      </c>
      <c r="B31" s="69"/>
      <c r="C31" s="69"/>
      <c r="D31" s="69"/>
      <c r="E31" s="46"/>
      <c r="F31" s="40">
        <v>0</v>
      </c>
      <c r="G31" s="40">
        <v>0</v>
      </c>
      <c r="H31" s="69"/>
    </row>
    <row r="32" spans="1:8" x14ac:dyDescent="0.25">
      <c r="A32" s="53" t="s">
        <v>140</v>
      </c>
      <c r="B32" s="53"/>
      <c r="C32" s="53"/>
      <c r="D32" s="53"/>
      <c r="E32" s="79"/>
      <c r="F32" s="40">
        <v>0</v>
      </c>
      <c r="G32" s="40">
        <v>0</v>
      </c>
      <c r="H32" s="69"/>
    </row>
    <row r="33" spans="1:8" x14ac:dyDescent="0.25">
      <c r="A33" s="53" t="s">
        <v>44</v>
      </c>
      <c r="B33" s="53"/>
      <c r="C33" s="53"/>
      <c r="D33" s="53"/>
      <c r="E33" s="79"/>
      <c r="F33" s="40">
        <v>16101168.199999999</v>
      </c>
      <c r="G33" s="40">
        <v>25.846837322386119</v>
      </c>
      <c r="H33" s="69"/>
    </row>
    <row r="34" spans="1:8" x14ac:dyDescent="0.25">
      <c r="A34" s="53" t="s">
        <v>141</v>
      </c>
      <c r="B34" s="53"/>
      <c r="C34" s="53"/>
      <c r="D34" s="53"/>
      <c r="E34" s="79"/>
      <c r="F34" s="40">
        <v>0</v>
      </c>
      <c r="G34" s="40">
        <v>0</v>
      </c>
      <c r="H34" s="69"/>
    </row>
    <row r="35" spans="1:8" x14ac:dyDescent="0.25">
      <c r="A35" s="53" t="s">
        <v>142</v>
      </c>
      <c r="B35" s="53"/>
      <c r="C35" s="53"/>
      <c r="D35" s="53"/>
      <c r="E35" s="79"/>
      <c r="F35" s="40">
        <v>0</v>
      </c>
      <c r="G35" s="40">
        <v>0</v>
      </c>
      <c r="H35" s="69"/>
    </row>
    <row r="36" spans="1:8" x14ac:dyDescent="0.25">
      <c r="A36" s="53" t="s">
        <v>143</v>
      </c>
      <c r="B36" s="53"/>
      <c r="C36" s="53"/>
      <c r="D36" s="53"/>
      <c r="E36" s="79"/>
      <c r="F36" s="40">
        <v>0</v>
      </c>
      <c r="G36" s="40">
        <v>0</v>
      </c>
      <c r="H36" s="69"/>
    </row>
    <row r="37" spans="1:8" x14ac:dyDescent="0.25">
      <c r="A37" s="53" t="s">
        <v>144</v>
      </c>
      <c r="B37" s="53"/>
      <c r="C37" s="53"/>
      <c r="D37" s="53"/>
      <c r="E37" s="79"/>
      <c r="F37" s="40">
        <v>0</v>
      </c>
      <c r="G37" s="40">
        <v>0</v>
      </c>
      <c r="H37" s="69"/>
    </row>
    <row r="38" spans="1:8" x14ac:dyDescent="0.25">
      <c r="A38" s="53" t="s">
        <v>145</v>
      </c>
      <c r="B38" s="53"/>
      <c r="C38" s="53"/>
      <c r="D38" s="53"/>
      <c r="E38" s="79"/>
      <c r="F38" s="40">
        <v>0</v>
      </c>
      <c r="G38" s="40">
        <v>0</v>
      </c>
      <c r="H38" s="69"/>
    </row>
    <row r="39" spans="1:8" x14ac:dyDescent="0.25">
      <c r="A39" s="53" t="s">
        <v>146</v>
      </c>
      <c r="B39" s="53"/>
      <c r="C39" s="53"/>
      <c r="D39" s="53"/>
      <c r="E39" s="79"/>
      <c r="F39" s="40">
        <v>0</v>
      </c>
      <c r="G39" s="40">
        <v>0</v>
      </c>
      <c r="H39" s="69"/>
    </row>
    <row r="40" spans="1:8" x14ac:dyDescent="0.25">
      <c r="A40" s="53" t="s">
        <v>147</v>
      </c>
      <c r="B40" s="53"/>
      <c r="C40" s="53"/>
      <c r="D40" s="53"/>
      <c r="E40" s="79"/>
      <c r="F40" s="40">
        <v>0</v>
      </c>
      <c r="G40" s="40">
        <v>0</v>
      </c>
      <c r="H40" s="69"/>
    </row>
    <row r="41" spans="1:8" x14ac:dyDescent="0.25">
      <c r="A41" s="53" t="s">
        <v>148</v>
      </c>
      <c r="B41" s="53"/>
      <c r="C41" s="53"/>
      <c r="D41" s="53"/>
      <c r="E41" s="79"/>
      <c r="F41" s="40">
        <v>0</v>
      </c>
      <c r="G41" s="40">
        <v>0</v>
      </c>
      <c r="H41" s="69"/>
    </row>
    <row r="42" spans="1:8" x14ac:dyDescent="0.25">
      <c r="A42" s="53" t="s">
        <v>149</v>
      </c>
      <c r="B42" s="53"/>
      <c r="C42" s="53"/>
      <c r="D42" s="53"/>
      <c r="E42" s="79"/>
      <c r="F42" s="40">
        <v>0</v>
      </c>
      <c r="G42" s="40">
        <v>0</v>
      </c>
      <c r="H42" s="69"/>
    </row>
    <row r="43" spans="1:8" x14ac:dyDescent="0.25">
      <c r="A43" s="53" t="s">
        <v>150</v>
      </c>
      <c r="B43" s="53"/>
      <c r="C43" s="53"/>
      <c r="D43" s="53"/>
      <c r="E43" s="79"/>
      <c r="F43" s="40">
        <v>0</v>
      </c>
      <c r="G43" s="40">
        <v>0</v>
      </c>
      <c r="H43" s="69"/>
    </row>
    <row r="44" spans="1:8" x14ac:dyDescent="0.25">
      <c r="A44" s="53" t="s">
        <v>151</v>
      </c>
      <c r="B44" s="53"/>
      <c r="C44" s="53"/>
      <c r="D44" s="53"/>
      <c r="E44" s="79"/>
      <c r="F44" s="40">
        <v>0</v>
      </c>
      <c r="G44" s="40">
        <v>0</v>
      </c>
      <c r="H44" s="69"/>
    </row>
    <row r="45" spans="1:8" x14ac:dyDescent="0.25">
      <c r="A45" s="53" t="s">
        <v>152</v>
      </c>
      <c r="B45" s="53"/>
      <c r="C45" s="53"/>
      <c r="D45" s="53"/>
      <c r="E45" s="79"/>
      <c r="F45" s="40">
        <v>0</v>
      </c>
      <c r="G45" s="40">
        <v>0</v>
      </c>
      <c r="H45" s="69"/>
    </row>
    <row r="46" spans="1:8" x14ac:dyDescent="0.25">
      <c r="A46" s="53" t="s">
        <v>153</v>
      </c>
      <c r="B46" s="53"/>
      <c r="C46" s="53"/>
      <c r="D46" s="53"/>
      <c r="E46" s="79"/>
      <c r="F46" s="40">
        <v>0</v>
      </c>
      <c r="G46" s="40">
        <v>0</v>
      </c>
      <c r="H46" s="69"/>
    </row>
    <row r="47" spans="1:8" x14ac:dyDescent="0.25">
      <c r="A47" s="51" t="s">
        <v>33</v>
      </c>
      <c r="B47" s="51"/>
      <c r="C47" s="51"/>
      <c r="D47" s="51"/>
      <c r="E47" s="79"/>
      <c r="F47" s="34">
        <f>SUM(F31:F46)</f>
        <v>16101168.199999999</v>
      </c>
      <c r="G47" s="34">
        <f>SUM(G31:G46)</f>
        <v>25.846837322386119</v>
      </c>
      <c r="H47" s="69"/>
    </row>
    <row r="48" spans="1:8" x14ac:dyDescent="0.25">
      <c r="A48" s="51"/>
      <c r="B48" s="51"/>
      <c r="C48" s="51"/>
      <c r="D48" s="51"/>
      <c r="E48" s="79"/>
      <c r="F48" s="40"/>
      <c r="G48" s="34"/>
      <c r="H48" s="69"/>
    </row>
    <row r="49" spans="1:8" x14ac:dyDescent="0.25">
      <c r="A49" s="53" t="s">
        <v>154</v>
      </c>
      <c r="B49" s="53"/>
      <c r="C49" s="53"/>
      <c r="D49" s="53"/>
      <c r="E49" s="79"/>
      <c r="F49" s="40">
        <v>0</v>
      </c>
      <c r="G49" s="40">
        <v>0</v>
      </c>
      <c r="H49" s="69"/>
    </row>
    <row r="50" spans="1:8" x14ac:dyDescent="0.25">
      <c r="A50" s="53" t="s">
        <v>36</v>
      </c>
      <c r="B50" s="53"/>
      <c r="C50" s="53"/>
      <c r="D50" s="53"/>
      <c r="E50" s="79"/>
      <c r="F50" s="40">
        <v>0</v>
      </c>
      <c r="G50" s="40">
        <v>0</v>
      </c>
      <c r="H50" s="69"/>
    </row>
    <row r="51" spans="1:8" x14ac:dyDescent="0.25">
      <c r="A51" s="53" t="s">
        <v>155</v>
      </c>
      <c r="B51" s="53"/>
      <c r="C51" s="53"/>
      <c r="D51" s="53"/>
      <c r="E51" s="79"/>
      <c r="F51" s="40">
        <v>0</v>
      </c>
      <c r="G51" s="40">
        <v>0</v>
      </c>
      <c r="H51" s="69"/>
    </row>
    <row r="52" spans="1:8" x14ac:dyDescent="0.25">
      <c r="A52" s="53" t="s">
        <v>156</v>
      </c>
      <c r="B52" s="53"/>
      <c r="C52" s="53"/>
      <c r="D52" s="53"/>
      <c r="E52" s="79"/>
      <c r="F52" s="40">
        <v>41819642.129999995</v>
      </c>
      <c r="G52" s="40">
        <v>67.132115731485555</v>
      </c>
      <c r="H52" s="69"/>
    </row>
    <row r="53" spans="1:8" x14ac:dyDescent="0.25">
      <c r="A53" s="53" t="s">
        <v>157</v>
      </c>
      <c r="B53" s="53"/>
      <c r="C53" s="53"/>
      <c r="D53" s="53"/>
      <c r="E53" s="79"/>
      <c r="F53" s="40">
        <v>4373728.84</v>
      </c>
      <c r="G53" s="40">
        <v>7.0210469461283269</v>
      </c>
      <c r="H53" s="69"/>
    </row>
    <row r="54" spans="1:8" x14ac:dyDescent="0.25">
      <c r="A54" s="53" t="s">
        <v>158</v>
      </c>
      <c r="B54" s="53"/>
      <c r="C54" s="53"/>
      <c r="D54" s="53"/>
      <c r="E54" s="79"/>
      <c r="F54" s="40">
        <v>0</v>
      </c>
      <c r="G54" s="40">
        <v>0</v>
      </c>
      <c r="H54" s="69"/>
    </row>
    <row r="55" spans="1:8" x14ac:dyDescent="0.25">
      <c r="A55" s="53" t="s">
        <v>159</v>
      </c>
      <c r="B55" s="53"/>
      <c r="C55" s="53"/>
      <c r="D55" s="53"/>
      <c r="E55" s="79"/>
      <c r="F55" s="40">
        <v>0</v>
      </c>
      <c r="G55" s="40">
        <v>0</v>
      </c>
      <c r="H55" s="53"/>
    </row>
    <row r="56" spans="1:8" x14ac:dyDescent="0.25">
      <c r="A56" s="51" t="s">
        <v>34</v>
      </c>
      <c r="B56" s="53"/>
      <c r="C56" s="53"/>
      <c r="D56" s="53"/>
      <c r="E56" s="79"/>
      <c r="F56" s="55">
        <f>SUM(F47:F55)</f>
        <v>62294539.170000002</v>
      </c>
      <c r="G56" s="55">
        <f>SUM(G47:G55)</f>
        <v>100</v>
      </c>
      <c r="H56" s="53"/>
    </row>
    <row r="57" spans="1:8" x14ac:dyDescent="0.25">
      <c r="A57" s="53"/>
      <c r="B57" s="53"/>
      <c r="C57" s="53"/>
      <c r="D57" s="53"/>
      <c r="E57" s="79"/>
      <c r="F57" s="79"/>
      <c r="G57" s="79"/>
      <c r="H57" s="53"/>
    </row>
    <row r="58" spans="1:8" x14ac:dyDescent="0.25">
      <c r="A58" s="51" t="s">
        <v>123</v>
      </c>
      <c r="B58" s="96">
        <v>6151988.3035000004</v>
      </c>
      <c r="C58" s="97"/>
      <c r="D58" s="97"/>
      <c r="E58" s="97"/>
      <c r="F58" s="97"/>
      <c r="G58" s="97"/>
      <c r="H58" s="98"/>
    </row>
    <row r="59" spans="1:8" x14ac:dyDescent="0.25">
      <c r="A59" s="51" t="s">
        <v>124</v>
      </c>
      <c r="B59" s="96">
        <v>10.1259</v>
      </c>
      <c r="C59" s="97"/>
      <c r="D59" s="97"/>
      <c r="E59" s="97"/>
      <c r="F59" s="97"/>
      <c r="G59" s="97"/>
      <c r="H59" s="98"/>
    </row>
    <row r="60" spans="1:8" x14ac:dyDescent="0.25">
      <c r="A60" s="80"/>
      <c r="B60" s="80"/>
      <c r="C60" s="80"/>
      <c r="D60" s="80"/>
      <c r="E60" s="81"/>
      <c r="F60" s="82"/>
      <c r="G60" s="83"/>
      <c r="H60" s="84"/>
    </row>
    <row r="61" spans="1:8" x14ac:dyDescent="0.25">
      <c r="A61" s="80" t="s">
        <v>125</v>
      </c>
    </row>
    <row r="62" spans="1:8" x14ac:dyDescent="0.25">
      <c r="A62" s="61" t="s">
        <v>126</v>
      </c>
      <c r="F62" s="24" t="s">
        <v>37</v>
      </c>
    </row>
    <row r="64" spans="1:8" x14ac:dyDescent="0.25">
      <c r="A64" s="64" t="s">
        <v>127</v>
      </c>
      <c r="F64" s="24" t="s">
        <v>37</v>
      </c>
    </row>
    <row r="65" spans="1:6" x14ac:dyDescent="0.25">
      <c r="A65" s="80"/>
      <c r="F65" s="24"/>
    </row>
    <row r="66" spans="1:6" x14ac:dyDescent="0.25">
      <c r="A66" s="64" t="s">
        <v>128</v>
      </c>
      <c r="F66" s="63">
        <v>10.081799999999999</v>
      </c>
    </row>
    <row r="67" spans="1:6" x14ac:dyDescent="0.25">
      <c r="A67" s="64" t="s">
        <v>129</v>
      </c>
      <c r="F67" s="63">
        <v>10.1259</v>
      </c>
    </row>
    <row r="68" spans="1:6" x14ac:dyDescent="0.25">
      <c r="F68" s="63"/>
    </row>
    <row r="69" spans="1:6" x14ac:dyDescent="0.25">
      <c r="A69" s="64" t="s">
        <v>130</v>
      </c>
      <c r="F69" s="24" t="s">
        <v>37</v>
      </c>
    </row>
    <row r="70" spans="1:6" x14ac:dyDescent="0.25">
      <c r="F70" s="24"/>
    </row>
    <row r="71" spans="1:6" x14ac:dyDescent="0.25">
      <c r="A71" s="64" t="s">
        <v>131</v>
      </c>
      <c r="F71" s="24"/>
    </row>
    <row r="72" spans="1:6" x14ac:dyDescent="0.25">
      <c r="A72" s="64" t="s">
        <v>160</v>
      </c>
      <c r="F72" s="24">
        <v>5878275.7000000002</v>
      </c>
    </row>
    <row r="73" spans="1:6" x14ac:dyDescent="0.25">
      <c r="A73" s="64" t="s">
        <v>161</v>
      </c>
      <c r="F73" s="24">
        <v>9.44</v>
      </c>
    </row>
  </sheetData>
  <mergeCells count="6">
    <mergeCell ref="A4:H4"/>
    <mergeCell ref="B28:H28"/>
    <mergeCell ref="B58:H58"/>
    <mergeCell ref="B59:H59"/>
    <mergeCell ref="B26:H26"/>
    <mergeCell ref="B27:H27"/>
  </mergeCells>
  <pageMargins left="0.25" right="0.25" top="0.25" bottom="0.2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5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1" customWidth="1"/>
    <col min="4" max="4" width="28" style="61" bestFit="1" customWidth="1"/>
    <col min="5" max="5" width="15.42578125" style="62" customWidth="1"/>
    <col min="6" max="6" width="15.425781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55</v>
      </c>
      <c r="B1" s="1"/>
      <c r="C1" s="1"/>
      <c r="D1" s="1"/>
      <c r="E1" s="24"/>
      <c r="F1" s="25"/>
      <c r="G1" s="25"/>
    </row>
    <row r="2" spans="1:7" s="27" customFormat="1" x14ac:dyDescent="0.25">
      <c r="A2" s="1" t="s">
        <v>162</v>
      </c>
      <c r="B2" s="1"/>
      <c r="C2" s="1"/>
      <c r="D2" s="1"/>
      <c r="E2" s="25"/>
      <c r="F2" s="25"/>
      <c r="G2" s="25"/>
    </row>
    <row r="3" spans="1:7" s="27" customFormat="1" x14ac:dyDescent="0.25">
      <c r="A3" s="1" t="s">
        <v>230</v>
      </c>
      <c r="B3" s="1"/>
      <c r="C3" s="1"/>
      <c r="D3" s="1"/>
      <c r="E3" s="24"/>
      <c r="F3" s="24"/>
      <c r="G3" s="25"/>
    </row>
    <row r="4" spans="1:7" s="28" customFormat="1" x14ac:dyDescent="0.25">
      <c r="A4" s="91"/>
      <c r="B4" s="91"/>
      <c r="C4" s="91"/>
      <c r="D4" s="91"/>
      <c r="E4" s="91"/>
      <c r="F4" s="91"/>
      <c r="G4" s="91"/>
    </row>
    <row r="5" spans="1:7" s="27" customFormat="1" ht="30" x14ac:dyDescent="0.25">
      <c r="A5" s="29" t="s">
        <v>57</v>
      </c>
      <c r="B5" s="29" t="s">
        <v>58</v>
      </c>
      <c r="C5" s="29" t="s">
        <v>59</v>
      </c>
      <c r="D5" s="29" t="s">
        <v>60</v>
      </c>
      <c r="E5" s="30" t="s">
        <v>0</v>
      </c>
      <c r="F5" s="30" t="s">
        <v>61</v>
      </c>
      <c r="G5" s="30" t="s">
        <v>1</v>
      </c>
    </row>
    <row r="6" spans="1:7" s="27" customFormat="1" x14ac:dyDescent="0.25">
      <c r="A6" s="31" t="s">
        <v>133</v>
      </c>
      <c r="B6" s="31"/>
      <c r="C6" s="31"/>
      <c r="D6" s="72"/>
      <c r="E6" s="32"/>
      <c r="F6" s="33"/>
      <c r="G6" s="34"/>
    </row>
    <row r="7" spans="1:7" s="27" customFormat="1" x14ac:dyDescent="0.25">
      <c r="A7" s="36" t="s">
        <v>139</v>
      </c>
      <c r="B7" s="36"/>
      <c r="C7" s="36"/>
      <c r="D7" s="68"/>
      <c r="E7" s="37"/>
      <c r="F7" s="33"/>
      <c r="G7" s="34"/>
    </row>
    <row r="8" spans="1:7" s="27" customFormat="1" x14ac:dyDescent="0.25">
      <c r="A8" s="38" t="s">
        <v>215</v>
      </c>
      <c r="B8" s="38" t="s">
        <v>50</v>
      </c>
      <c r="C8" s="38"/>
      <c r="D8" s="69"/>
      <c r="E8" s="39">
        <v>234000</v>
      </c>
      <c r="F8" s="40">
        <v>22189822.199999999</v>
      </c>
      <c r="G8" s="40">
        <v>26.252622008878678</v>
      </c>
    </row>
    <row r="9" spans="1:7" s="27" customFormat="1" x14ac:dyDescent="0.25">
      <c r="A9" s="38" t="s">
        <v>211</v>
      </c>
      <c r="B9" s="38" t="s">
        <v>46</v>
      </c>
      <c r="C9" s="38"/>
      <c r="D9" s="69"/>
      <c r="E9" s="39">
        <v>171900</v>
      </c>
      <c r="F9" s="40">
        <v>17159195.52</v>
      </c>
      <c r="G9" s="40">
        <v>20.300923094507915</v>
      </c>
    </row>
    <row r="10" spans="1:7" s="27" customFormat="1" x14ac:dyDescent="0.25">
      <c r="A10" s="38" t="s">
        <v>216</v>
      </c>
      <c r="B10" s="38" t="s">
        <v>45</v>
      </c>
      <c r="C10" s="38"/>
      <c r="D10" s="69"/>
      <c r="E10" s="39">
        <v>100000</v>
      </c>
      <c r="F10" s="40">
        <v>10329990</v>
      </c>
      <c r="G10" s="40">
        <v>12.221338250537974</v>
      </c>
    </row>
    <row r="11" spans="1:7" s="27" customFormat="1" x14ac:dyDescent="0.25">
      <c r="A11" s="38" t="s">
        <v>213</v>
      </c>
      <c r="B11" s="38" t="s">
        <v>51</v>
      </c>
      <c r="C11" s="38"/>
      <c r="D11" s="69"/>
      <c r="E11" s="39">
        <v>101200</v>
      </c>
      <c r="F11" s="40">
        <v>10213053.4</v>
      </c>
      <c r="G11" s="40">
        <v>12.082991384522822</v>
      </c>
    </row>
    <row r="12" spans="1:7" s="27" customFormat="1" x14ac:dyDescent="0.25">
      <c r="A12" s="38" t="s">
        <v>212</v>
      </c>
      <c r="B12" s="38" t="s">
        <v>48</v>
      </c>
      <c r="C12" s="38"/>
      <c r="D12" s="69"/>
      <c r="E12" s="39">
        <v>65400</v>
      </c>
      <c r="F12" s="40">
        <v>6622920.6600000001</v>
      </c>
      <c r="G12" s="40">
        <v>7.8355306822500514</v>
      </c>
    </row>
    <row r="13" spans="1:7" s="27" customFormat="1" x14ac:dyDescent="0.25">
      <c r="A13" s="38" t="s">
        <v>214</v>
      </c>
      <c r="B13" s="38" t="s">
        <v>47</v>
      </c>
      <c r="C13" s="38"/>
      <c r="D13" s="69"/>
      <c r="E13" s="39">
        <v>60300</v>
      </c>
      <c r="F13" s="40">
        <v>5976224.46</v>
      </c>
      <c r="G13" s="40">
        <v>7.0704289729998422</v>
      </c>
    </row>
    <row r="14" spans="1:7" s="27" customFormat="1" x14ac:dyDescent="0.25">
      <c r="A14" s="38" t="s">
        <v>217</v>
      </c>
      <c r="B14" s="38" t="s">
        <v>52</v>
      </c>
      <c r="C14" s="38"/>
      <c r="D14" s="69"/>
      <c r="E14" s="39">
        <v>4700</v>
      </c>
      <c r="F14" s="40">
        <v>486110.66</v>
      </c>
      <c r="G14" s="40">
        <v>0.57511409043496264</v>
      </c>
    </row>
    <row r="15" spans="1:7" s="27" customFormat="1" x14ac:dyDescent="0.25">
      <c r="A15" s="41"/>
      <c r="B15" s="41"/>
      <c r="C15" s="41"/>
      <c r="D15" s="70"/>
      <c r="E15" s="39"/>
      <c r="F15" s="40"/>
      <c r="G15" s="40"/>
    </row>
    <row r="16" spans="1:7" s="27" customFormat="1" x14ac:dyDescent="0.25">
      <c r="A16" s="43" t="s">
        <v>140</v>
      </c>
      <c r="B16" s="43"/>
      <c r="C16" s="43"/>
      <c r="D16" s="51"/>
      <c r="E16" s="39"/>
      <c r="F16" s="33"/>
      <c r="G16" s="34"/>
    </row>
    <row r="17" spans="1:7" s="27" customFormat="1" x14ac:dyDescent="0.25">
      <c r="A17" s="38" t="s">
        <v>218</v>
      </c>
      <c r="B17" s="38" t="s">
        <v>49</v>
      </c>
      <c r="C17" s="38"/>
      <c r="D17" s="69"/>
      <c r="E17" s="39">
        <v>49500</v>
      </c>
      <c r="F17" s="40">
        <v>4985422.2</v>
      </c>
      <c r="G17" s="40">
        <v>5.8982178131770873</v>
      </c>
    </row>
    <row r="18" spans="1:7" s="27" customFormat="1" x14ac:dyDescent="0.25">
      <c r="A18" s="38" t="s">
        <v>219</v>
      </c>
      <c r="B18" s="38" t="s">
        <v>53</v>
      </c>
      <c r="C18" s="38"/>
      <c r="D18" s="69"/>
      <c r="E18" s="39">
        <v>1800</v>
      </c>
      <c r="F18" s="40">
        <v>180094.14</v>
      </c>
      <c r="G18" s="40">
        <v>0.2130681057658082</v>
      </c>
    </row>
    <row r="19" spans="1:7" s="27" customFormat="1" x14ac:dyDescent="0.25">
      <c r="A19" s="44"/>
      <c r="B19" s="44"/>
      <c r="C19" s="44"/>
      <c r="D19" s="73"/>
      <c r="E19" s="45"/>
      <c r="F19" s="33"/>
      <c r="G19" s="34"/>
    </row>
    <row r="20" spans="1:7" s="27" customFormat="1" x14ac:dyDescent="0.25">
      <c r="A20" s="36" t="s">
        <v>116</v>
      </c>
      <c r="B20" s="38"/>
      <c r="C20" s="35"/>
      <c r="D20" s="69"/>
      <c r="E20" s="39"/>
      <c r="F20" s="40"/>
      <c r="G20" s="40"/>
    </row>
    <row r="21" spans="1:7" s="27" customFormat="1" x14ac:dyDescent="0.25">
      <c r="A21" s="38" t="s">
        <v>117</v>
      </c>
      <c r="B21" s="38"/>
      <c r="C21" s="35"/>
      <c r="D21" s="69"/>
      <c r="E21" s="39"/>
      <c r="F21" s="40"/>
      <c r="G21" s="40"/>
    </row>
    <row r="22" spans="1:7" s="27" customFormat="1" ht="30" x14ac:dyDescent="0.25">
      <c r="A22" s="85" t="s">
        <v>205</v>
      </c>
      <c r="B22" s="38" t="s">
        <v>118</v>
      </c>
      <c r="C22" s="35" t="s">
        <v>119</v>
      </c>
      <c r="D22" s="46" t="s">
        <v>120</v>
      </c>
      <c r="E22" s="39">
        <v>1825.38</v>
      </c>
      <c r="F22" s="40">
        <v>2119304.5099999998</v>
      </c>
      <c r="G22" s="40">
        <v>2.5073342058027777</v>
      </c>
    </row>
    <row r="23" spans="1:7" s="27" customFormat="1" x14ac:dyDescent="0.25">
      <c r="A23" s="85" t="s">
        <v>228</v>
      </c>
      <c r="B23" s="38" t="s">
        <v>229</v>
      </c>
      <c r="C23" s="35" t="s">
        <v>119</v>
      </c>
      <c r="D23" s="46" t="s">
        <v>120</v>
      </c>
      <c r="E23" s="39">
        <v>394.05399999999997</v>
      </c>
      <c r="F23" s="40">
        <v>463373.73</v>
      </c>
      <c r="G23" s="40">
        <v>0.54821418904988828</v>
      </c>
    </row>
    <row r="24" spans="1:7" s="27" customFormat="1" x14ac:dyDescent="0.25">
      <c r="A24" s="38"/>
      <c r="B24" s="38"/>
      <c r="C24" s="35"/>
      <c r="D24" s="35"/>
      <c r="E24" s="39"/>
      <c r="F24" s="40"/>
      <c r="G24" s="40"/>
    </row>
    <row r="25" spans="1:7" s="27" customFormat="1" x14ac:dyDescent="0.25">
      <c r="A25" s="38" t="s">
        <v>121</v>
      </c>
      <c r="B25" s="38"/>
      <c r="C25" s="38"/>
      <c r="D25" s="38"/>
      <c r="E25" s="39"/>
      <c r="F25" s="40">
        <v>3798701.73</v>
      </c>
      <c r="G25" s="40">
        <v>4.4942172020721971</v>
      </c>
    </row>
    <row r="26" spans="1:7" s="27" customFormat="1" x14ac:dyDescent="0.25">
      <c r="A26" s="29" t="s">
        <v>122</v>
      </c>
      <c r="B26" s="29"/>
      <c r="C26" s="29"/>
      <c r="D26" s="29"/>
      <c r="E26" s="34">
        <f>SUM(E6:E25)</f>
        <v>791019.43400000001</v>
      </c>
      <c r="F26" s="34">
        <f>SUM(F6:F25)</f>
        <v>84524213.210000008</v>
      </c>
      <c r="G26" s="34">
        <f>SUM(G6:G25)</f>
        <v>100.00000000000001</v>
      </c>
    </row>
    <row r="27" spans="1:7" s="27" customFormat="1" x14ac:dyDescent="0.25">
      <c r="A27" s="47"/>
      <c r="B27" s="47"/>
      <c r="C27" s="47"/>
      <c r="D27" s="47"/>
      <c r="E27" s="30"/>
      <c r="F27" s="33"/>
      <c r="G27" s="30"/>
    </row>
    <row r="28" spans="1:7" s="27" customFormat="1" x14ac:dyDescent="0.25">
      <c r="A28" s="43" t="s">
        <v>35</v>
      </c>
      <c r="B28" s="99">
        <v>8.06</v>
      </c>
      <c r="C28" s="99"/>
      <c r="D28" s="99"/>
      <c r="E28" s="99"/>
      <c r="F28" s="99"/>
      <c r="G28" s="99"/>
    </row>
    <row r="29" spans="1:7" s="27" customFormat="1" x14ac:dyDescent="0.25">
      <c r="A29" s="43" t="s">
        <v>137</v>
      </c>
      <c r="B29" s="99">
        <v>5.78</v>
      </c>
      <c r="C29" s="99"/>
      <c r="D29" s="99"/>
      <c r="E29" s="99"/>
      <c r="F29" s="99"/>
      <c r="G29" s="99"/>
    </row>
    <row r="30" spans="1:7" s="27" customFormat="1" ht="30" x14ac:dyDescent="0.25">
      <c r="A30" s="36" t="s">
        <v>138</v>
      </c>
      <c r="B30" s="99">
        <v>7.29</v>
      </c>
      <c r="C30" s="99"/>
      <c r="D30" s="99"/>
      <c r="E30" s="99"/>
      <c r="F30" s="99"/>
      <c r="G30" s="99"/>
    </row>
    <row r="31" spans="1:7" s="27" customFormat="1" x14ac:dyDescent="0.25">
      <c r="A31" s="43"/>
      <c r="B31" s="43"/>
      <c r="C31" s="43"/>
      <c r="D31" s="43"/>
      <c r="E31" s="48"/>
      <c r="F31" s="33"/>
      <c r="G31" s="30"/>
    </row>
    <row r="32" spans="1:7" s="27" customFormat="1" x14ac:dyDescent="0.25">
      <c r="A32" s="49" t="s">
        <v>43</v>
      </c>
      <c r="B32" s="49"/>
      <c r="C32" s="49"/>
      <c r="D32" s="49"/>
      <c r="E32" s="50"/>
      <c r="F32" s="33"/>
      <c r="G32" s="30"/>
    </row>
    <row r="33" spans="1:7" s="27" customFormat="1" x14ac:dyDescent="0.25">
      <c r="A33" s="38" t="s">
        <v>139</v>
      </c>
      <c r="B33" s="38"/>
      <c r="C33" s="38"/>
      <c r="D33" s="38"/>
      <c r="E33" s="39"/>
      <c r="F33" s="40">
        <v>72977316.899999991</v>
      </c>
      <c r="G33" s="40">
        <v>86.338948484132231</v>
      </c>
    </row>
    <row r="34" spans="1:7" x14ac:dyDescent="0.25">
      <c r="A34" s="47" t="s">
        <v>140</v>
      </c>
      <c r="B34" s="47"/>
      <c r="C34" s="47"/>
      <c r="D34" s="47"/>
      <c r="E34" s="48"/>
      <c r="F34" s="40">
        <v>5165516.34</v>
      </c>
      <c r="G34" s="40">
        <v>6.1112859189428947</v>
      </c>
    </row>
    <row r="35" spans="1:7" x14ac:dyDescent="0.25">
      <c r="A35" s="38" t="s">
        <v>163</v>
      </c>
      <c r="B35" s="47"/>
      <c r="C35" s="47"/>
      <c r="D35" s="47"/>
      <c r="E35" s="48"/>
      <c r="F35" s="40">
        <v>0</v>
      </c>
      <c r="G35" s="40">
        <v>0</v>
      </c>
    </row>
    <row r="36" spans="1:7" x14ac:dyDescent="0.25">
      <c r="A36" s="47" t="s">
        <v>44</v>
      </c>
      <c r="B36" s="47"/>
      <c r="C36" s="47"/>
      <c r="D36" s="47"/>
      <c r="E36" s="48"/>
      <c r="F36" s="40">
        <v>0</v>
      </c>
      <c r="G36" s="40">
        <v>0</v>
      </c>
    </row>
    <row r="37" spans="1:7" x14ac:dyDescent="0.25">
      <c r="A37" s="47" t="s">
        <v>141</v>
      </c>
      <c r="B37" s="47"/>
      <c r="C37" s="47"/>
      <c r="D37" s="47"/>
      <c r="E37" s="48"/>
      <c r="F37" s="40">
        <v>0</v>
      </c>
      <c r="G37" s="40">
        <v>0</v>
      </c>
    </row>
    <row r="38" spans="1:7" x14ac:dyDescent="0.25">
      <c r="A38" s="47" t="s">
        <v>142</v>
      </c>
      <c r="B38" s="47"/>
      <c r="C38" s="47"/>
      <c r="D38" s="47"/>
      <c r="E38" s="48"/>
      <c r="F38" s="40">
        <v>0</v>
      </c>
      <c r="G38" s="40">
        <v>0</v>
      </c>
    </row>
    <row r="39" spans="1:7" x14ac:dyDescent="0.25">
      <c r="A39" s="47" t="s">
        <v>143</v>
      </c>
      <c r="B39" s="47"/>
      <c r="C39" s="47"/>
      <c r="D39" s="47"/>
      <c r="E39" s="48"/>
      <c r="F39" s="40">
        <v>0</v>
      </c>
      <c r="G39" s="40">
        <v>0</v>
      </c>
    </row>
    <row r="40" spans="1:7" x14ac:dyDescent="0.25">
      <c r="A40" s="47" t="s">
        <v>144</v>
      </c>
      <c r="B40" s="47"/>
      <c r="C40" s="47"/>
      <c r="D40" s="47"/>
      <c r="E40" s="48"/>
      <c r="F40" s="40">
        <v>0</v>
      </c>
      <c r="G40" s="40">
        <v>0</v>
      </c>
    </row>
    <row r="41" spans="1:7" x14ac:dyDescent="0.25">
      <c r="A41" s="47" t="s">
        <v>145</v>
      </c>
      <c r="B41" s="47"/>
      <c r="C41" s="47"/>
      <c r="D41" s="47"/>
      <c r="E41" s="48"/>
      <c r="F41" s="40">
        <v>0</v>
      </c>
      <c r="G41" s="40">
        <v>0</v>
      </c>
    </row>
    <row r="42" spans="1:7" x14ac:dyDescent="0.25">
      <c r="A42" s="47" t="s">
        <v>146</v>
      </c>
      <c r="B42" s="47"/>
      <c r="C42" s="47"/>
      <c r="D42" s="47"/>
      <c r="E42" s="48"/>
      <c r="F42" s="40">
        <v>0</v>
      </c>
      <c r="G42" s="40">
        <v>0</v>
      </c>
    </row>
    <row r="43" spans="1:7" x14ac:dyDescent="0.25">
      <c r="A43" s="47" t="s">
        <v>147</v>
      </c>
      <c r="B43" s="47"/>
      <c r="C43" s="47"/>
      <c r="D43" s="47"/>
      <c r="E43" s="48"/>
      <c r="F43" s="40">
        <v>0</v>
      </c>
      <c r="G43" s="40">
        <v>0</v>
      </c>
    </row>
    <row r="44" spans="1:7" x14ac:dyDescent="0.25">
      <c r="A44" s="47" t="s">
        <v>148</v>
      </c>
      <c r="B44" s="47"/>
      <c r="C44" s="47"/>
      <c r="D44" s="47"/>
      <c r="E44" s="48"/>
      <c r="F44" s="40">
        <v>0</v>
      </c>
      <c r="G44" s="40">
        <v>0</v>
      </c>
    </row>
    <row r="45" spans="1:7" x14ac:dyDescent="0.25">
      <c r="A45" s="47" t="s">
        <v>149</v>
      </c>
      <c r="B45" s="47"/>
      <c r="C45" s="47"/>
      <c r="D45" s="47"/>
      <c r="E45" s="48"/>
      <c r="F45" s="40">
        <v>0</v>
      </c>
      <c r="G45" s="40">
        <v>0</v>
      </c>
    </row>
    <row r="46" spans="1:7" x14ac:dyDescent="0.25">
      <c r="A46" s="47" t="s">
        <v>150</v>
      </c>
      <c r="B46" s="47"/>
      <c r="C46" s="47"/>
      <c r="D46" s="47"/>
      <c r="E46" s="48"/>
      <c r="F46" s="40">
        <v>0</v>
      </c>
      <c r="G46" s="40">
        <v>0</v>
      </c>
    </row>
    <row r="47" spans="1:7" x14ac:dyDescent="0.25">
      <c r="A47" s="47" t="s">
        <v>164</v>
      </c>
      <c r="B47" s="47"/>
      <c r="C47" s="47"/>
      <c r="D47" s="47"/>
      <c r="E47" s="48"/>
      <c r="F47" s="40">
        <v>0</v>
      </c>
      <c r="G47" s="40">
        <v>0</v>
      </c>
    </row>
    <row r="48" spans="1:7" x14ac:dyDescent="0.25">
      <c r="A48" s="47" t="s">
        <v>153</v>
      </c>
      <c r="B48" s="47"/>
      <c r="C48" s="47"/>
      <c r="D48" s="47"/>
      <c r="E48" s="48"/>
      <c r="F48" s="40"/>
      <c r="G48" s="40"/>
    </row>
    <row r="49" spans="1:7" x14ac:dyDescent="0.25">
      <c r="A49" s="51" t="s">
        <v>33</v>
      </c>
      <c r="B49" s="52"/>
      <c r="C49" s="52"/>
      <c r="D49" s="52"/>
      <c r="E49" s="48"/>
      <c r="F49" s="34">
        <f>SUM(F33:F47)</f>
        <v>78142833.239999995</v>
      </c>
      <c r="G49" s="34">
        <f>SUM(G33:G47)</f>
        <v>92.450234403075129</v>
      </c>
    </row>
    <row r="50" spans="1:7" x14ac:dyDescent="0.25">
      <c r="A50" s="51"/>
      <c r="B50" s="52"/>
      <c r="C50" s="52"/>
      <c r="D50" s="52"/>
      <c r="E50" s="48"/>
      <c r="F50" s="40"/>
      <c r="G50" s="34"/>
    </row>
    <row r="51" spans="1:7" x14ac:dyDescent="0.25">
      <c r="A51" s="53" t="s">
        <v>154</v>
      </c>
      <c r="B51" s="54"/>
      <c r="C51" s="54"/>
      <c r="D51" s="54"/>
      <c r="E51" s="48"/>
      <c r="F51" s="40">
        <v>0</v>
      </c>
      <c r="G51" s="40">
        <v>0</v>
      </c>
    </row>
    <row r="52" spans="1:7" x14ac:dyDescent="0.25">
      <c r="A52" s="53" t="s">
        <v>36</v>
      </c>
      <c r="B52" s="54"/>
      <c r="C52" s="54"/>
      <c r="D52" s="54"/>
      <c r="E52" s="48"/>
      <c r="F52" s="40">
        <v>0</v>
      </c>
      <c r="G52" s="40">
        <v>0</v>
      </c>
    </row>
    <row r="53" spans="1:7" x14ac:dyDescent="0.25">
      <c r="A53" s="53" t="s">
        <v>155</v>
      </c>
      <c r="B53" s="54"/>
      <c r="C53" s="54"/>
      <c r="D53" s="54"/>
      <c r="E53" s="48"/>
      <c r="F53" s="40">
        <v>0</v>
      </c>
      <c r="G53" s="40">
        <v>0</v>
      </c>
    </row>
    <row r="54" spans="1:7" x14ac:dyDescent="0.25">
      <c r="A54" s="53" t="s">
        <v>156</v>
      </c>
      <c r="B54" s="54"/>
      <c r="C54" s="54"/>
      <c r="D54" s="54"/>
      <c r="E54" s="48"/>
      <c r="F54" s="40">
        <v>2582678.2399999998</v>
      </c>
      <c r="G54" s="40">
        <v>3.0555483948526656</v>
      </c>
    </row>
    <row r="55" spans="1:7" x14ac:dyDescent="0.25">
      <c r="A55" s="47" t="s">
        <v>157</v>
      </c>
      <c r="B55" s="54"/>
      <c r="C55" s="54"/>
      <c r="D55" s="54"/>
      <c r="E55" s="48"/>
      <c r="F55" s="40">
        <v>3798701.73</v>
      </c>
      <c r="G55" s="40">
        <v>4.4942172020721971</v>
      </c>
    </row>
    <row r="56" spans="1:7" x14ac:dyDescent="0.25">
      <c r="A56" s="47" t="s">
        <v>158</v>
      </c>
      <c r="B56" s="54"/>
      <c r="C56" s="54"/>
      <c r="D56" s="54"/>
      <c r="E56" s="48"/>
      <c r="F56" s="40">
        <v>0</v>
      </c>
      <c r="G56" s="40">
        <v>0</v>
      </c>
    </row>
    <row r="57" spans="1:7" x14ac:dyDescent="0.25">
      <c r="A57" s="47" t="s">
        <v>159</v>
      </c>
      <c r="B57" s="47"/>
      <c r="C57" s="47"/>
      <c r="D57" s="47"/>
      <c r="E57" s="48"/>
      <c r="F57" s="40">
        <v>0</v>
      </c>
      <c r="G57" s="40">
        <v>0</v>
      </c>
    </row>
    <row r="58" spans="1:7" x14ac:dyDescent="0.25">
      <c r="A58" s="51" t="s">
        <v>34</v>
      </c>
      <c r="B58" s="47"/>
      <c r="C58" s="47"/>
      <c r="D58" s="47"/>
      <c r="E58" s="48"/>
      <c r="F58" s="55">
        <f>SUM(F49:F57)</f>
        <v>84524213.209999993</v>
      </c>
      <c r="G58" s="55">
        <f>SUM(G49:G57)</f>
        <v>99.999999999999986</v>
      </c>
    </row>
    <row r="59" spans="1:7" x14ac:dyDescent="0.25">
      <c r="A59" s="47"/>
      <c r="B59" s="47"/>
      <c r="C59" s="47"/>
      <c r="D59" s="47"/>
      <c r="E59" s="48"/>
      <c r="F59" s="48"/>
      <c r="G59" s="48"/>
    </row>
    <row r="60" spans="1:7" x14ac:dyDescent="0.25">
      <c r="A60" s="43" t="s">
        <v>123</v>
      </c>
      <c r="B60" s="90">
        <v>8293385.3315000003</v>
      </c>
      <c r="C60" s="90"/>
      <c r="D60" s="90"/>
      <c r="E60" s="90"/>
      <c r="F60" s="90"/>
      <c r="G60" s="90"/>
    </row>
    <row r="61" spans="1:7" x14ac:dyDescent="0.25">
      <c r="A61" s="43" t="s">
        <v>124</v>
      </c>
      <c r="B61" s="90">
        <v>10.191800000000001</v>
      </c>
      <c r="C61" s="90"/>
      <c r="D61" s="90"/>
      <c r="E61" s="90"/>
      <c r="F61" s="90"/>
      <c r="G61" s="90"/>
    </row>
    <row r="62" spans="1:7" x14ac:dyDescent="0.25">
      <c r="A62" s="56"/>
      <c r="B62" s="56"/>
      <c r="C62" s="56"/>
      <c r="D62" s="56"/>
      <c r="E62" s="57"/>
      <c r="F62" s="58"/>
      <c r="G62" s="59"/>
    </row>
    <row r="63" spans="1:7" x14ac:dyDescent="0.25">
      <c r="A63" s="60" t="s">
        <v>125</v>
      </c>
    </row>
    <row r="64" spans="1:7" x14ac:dyDescent="0.25">
      <c r="A64" s="61" t="s">
        <v>126</v>
      </c>
      <c r="F64" s="24" t="s">
        <v>37</v>
      </c>
    </row>
    <row r="65" spans="1:6" x14ac:dyDescent="0.25">
      <c r="F65" s="24"/>
    </row>
    <row r="66" spans="1:6" x14ac:dyDescent="0.25">
      <c r="A66" s="61" t="s">
        <v>127</v>
      </c>
      <c r="F66" s="24" t="s">
        <v>37</v>
      </c>
    </row>
    <row r="67" spans="1:6" x14ac:dyDescent="0.25">
      <c r="A67" s="60"/>
      <c r="F67" s="24"/>
    </row>
    <row r="68" spans="1:6" x14ac:dyDescent="0.25">
      <c r="A68" s="61" t="s">
        <v>128</v>
      </c>
      <c r="F68" s="63">
        <v>10.044600000000001</v>
      </c>
    </row>
    <row r="69" spans="1:6" x14ac:dyDescent="0.25">
      <c r="A69" s="61" t="s">
        <v>129</v>
      </c>
      <c r="F69" s="63">
        <v>10.191800000000001</v>
      </c>
    </row>
    <row r="70" spans="1:6" x14ac:dyDescent="0.25">
      <c r="F70" s="63"/>
    </row>
    <row r="71" spans="1:6" x14ac:dyDescent="0.25">
      <c r="A71" s="61" t="s">
        <v>130</v>
      </c>
      <c r="F71" s="24" t="s">
        <v>37</v>
      </c>
    </row>
    <row r="72" spans="1:6" x14ac:dyDescent="0.25">
      <c r="F72" s="24"/>
    </row>
    <row r="73" spans="1:6" x14ac:dyDescent="0.25">
      <c r="A73" s="61" t="s">
        <v>131</v>
      </c>
      <c r="F73" s="24" t="s">
        <v>37</v>
      </c>
    </row>
    <row r="74" spans="1:6" x14ac:dyDescent="0.25">
      <c r="A74" s="64"/>
      <c r="F74" s="24"/>
    </row>
    <row r="75" spans="1:6" x14ac:dyDescent="0.25">
      <c r="A75" s="64"/>
      <c r="F75" s="24"/>
    </row>
  </sheetData>
  <mergeCells count="6">
    <mergeCell ref="A4:G4"/>
    <mergeCell ref="B60:G60"/>
    <mergeCell ref="B61:G61"/>
    <mergeCell ref="B28:G28"/>
    <mergeCell ref="B29:G29"/>
    <mergeCell ref="B30:G30"/>
  </mergeCells>
  <pageMargins left="0.25" right="0.25" top="0.25" bottom="0.2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8.85546875" style="61" bestFit="1" customWidth="1"/>
    <col min="3" max="3" width="9.7109375" style="61" customWidth="1"/>
    <col min="4" max="4" width="28" style="61" bestFit="1" customWidth="1"/>
    <col min="5" max="5" width="9.7109375" style="62" bestFit="1" customWidth="1"/>
    <col min="6" max="6" width="13.1406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55</v>
      </c>
      <c r="B1" s="1"/>
      <c r="C1" s="1"/>
      <c r="D1" s="1"/>
      <c r="E1" s="24"/>
      <c r="F1" s="25"/>
      <c r="G1" s="25"/>
    </row>
    <row r="2" spans="1:7" s="27" customFormat="1" ht="15" customHeight="1" x14ac:dyDescent="0.25">
      <c r="A2" s="1" t="s">
        <v>165</v>
      </c>
      <c r="B2" s="1"/>
      <c r="C2" s="1"/>
      <c r="D2" s="1"/>
      <c r="E2" s="25"/>
      <c r="F2" s="25"/>
      <c r="G2" s="25"/>
    </row>
    <row r="3" spans="1:7" s="27" customFormat="1" ht="15" customHeight="1" x14ac:dyDescent="0.25">
      <c r="A3" s="1" t="s">
        <v>230</v>
      </c>
      <c r="B3" s="1"/>
      <c r="C3" s="1"/>
      <c r="D3" s="1"/>
      <c r="E3" s="24"/>
      <c r="F3" s="24"/>
      <c r="G3" s="25"/>
    </row>
    <row r="4" spans="1:7" s="28" customFormat="1" x14ac:dyDescent="0.25">
      <c r="A4" s="91"/>
      <c r="B4" s="91"/>
      <c r="C4" s="91"/>
      <c r="D4" s="91"/>
      <c r="E4" s="91"/>
      <c r="F4" s="91"/>
      <c r="G4" s="91"/>
    </row>
    <row r="5" spans="1:7" s="27" customFormat="1" ht="30" x14ac:dyDescent="0.25">
      <c r="A5" s="29" t="s">
        <v>57</v>
      </c>
      <c r="B5" s="29" t="s">
        <v>58</v>
      </c>
      <c r="C5" s="29" t="s">
        <v>59</v>
      </c>
      <c r="D5" s="29" t="s">
        <v>60</v>
      </c>
      <c r="E5" s="30" t="s">
        <v>0</v>
      </c>
      <c r="F5" s="30" t="s">
        <v>61</v>
      </c>
      <c r="G5" s="30" t="s">
        <v>1</v>
      </c>
    </row>
    <row r="6" spans="1:7" s="27" customFormat="1" x14ac:dyDescent="0.25">
      <c r="A6" s="36" t="s">
        <v>116</v>
      </c>
      <c r="B6" s="38"/>
      <c r="C6" s="35"/>
      <c r="D6" s="69"/>
      <c r="E6" s="39"/>
      <c r="F6" s="40"/>
      <c r="G6" s="40"/>
    </row>
    <row r="7" spans="1:7" s="27" customFormat="1" x14ac:dyDescent="0.25">
      <c r="A7" s="38" t="s">
        <v>117</v>
      </c>
      <c r="B7" s="38"/>
      <c r="C7" s="35"/>
      <c r="D7" s="69"/>
      <c r="E7" s="39"/>
      <c r="F7" s="40"/>
      <c r="G7" s="40"/>
    </row>
    <row r="8" spans="1:7" s="27" customFormat="1" x14ac:dyDescent="0.25">
      <c r="A8" s="85" t="s">
        <v>221</v>
      </c>
      <c r="B8" s="38" t="s">
        <v>167</v>
      </c>
      <c r="C8" s="35" t="s">
        <v>119</v>
      </c>
      <c r="D8" s="69" t="s">
        <v>120</v>
      </c>
      <c r="E8" s="39">
        <v>141.97399999999999</v>
      </c>
      <c r="F8" s="40">
        <v>492999.35</v>
      </c>
      <c r="G8" s="40">
        <v>32.638501099289996</v>
      </c>
    </row>
    <row r="9" spans="1:7" s="27" customFormat="1" x14ac:dyDescent="0.25">
      <c r="A9" s="85" t="s">
        <v>223</v>
      </c>
      <c r="B9" s="38" t="s">
        <v>169</v>
      </c>
      <c r="C9" s="35" t="s">
        <v>119</v>
      </c>
      <c r="D9" s="69" t="s">
        <v>120</v>
      </c>
      <c r="E9" s="39">
        <v>96.072999999999993</v>
      </c>
      <c r="F9" s="40">
        <v>302232.42</v>
      </c>
      <c r="G9" s="40">
        <v>20.008978049182165</v>
      </c>
    </row>
    <row r="10" spans="1:7" s="27" customFormat="1" x14ac:dyDescent="0.25">
      <c r="A10" s="85" t="s">
        <v>220</v>
      </c>
      <c r="B10" s="38" t="s">
        <v>166</v>
      </c>
      <c r="C10" s="35" t="s">
        <v>119</v>
      </c>
      <c r="D10" s="69" t="s">
        <v>120</v>
      </c>
      <c r="E10" s="39">
        <v>68.575000000000003</v>
      </c>
      <c r="F10" s="40">
        <v>247289.87</v>
      </c>
      <c r="G10" s="40">
        <v>16.371564574757109</v>
      </c>
    </row>
    <row r="11" spans="1:7" s="27" customFormat="1" x14ac:dyDescent="0.25">
      <c r="A11" s="85" t="s">
        <v>222</v>
      </c>
      <c r="B11" s="38" t="s">
        <v>168</v>
      </c>
      <c r="C11" s="35" t="s">
        <v>119</v>
      </c>
      <c r="D11" s="69" t="s">
        <v>120</v>
      </c>
      <c r="E11" s="39">
        <v>98.475999999999999</v>
      </c>
      <c r="F11" s="40">
        <v>240729.7</v>
      </c>
      <c r="G11" s="40">
        <v>15.937255450908305</v>
      </c>
    </row>
    <row r="12" spans="1:7" s="27" customFormat="1" ht="30" x14ac:dyDescent="0.25">
      <c r="A12" s="85" t="s">
        <v>210</v>
      </c>
      <c r="B12" s="38" t="s">
        <v>136</v>
      </c>
      <c r="C12" s="35" t="s">
        <v>119</v>
      </c>
      <c r="D12" s="69" t="s">
        <v>120</v>
      </c>
      <c r="E12" s="39">
        <v>75.977999999999994</v>
      </c>
      <c r="F12" s="40">
        <v>192762.04</v>
      </c>
      <c r="G12" s="40">
        <v>12.761607199768891</v>
      </c>
    </row>
    <row r="13" spans="1:7" s="27" customFormat="1" x14ac:dyDescent="0.25">
      <c r="A13" s="85" t="s">
        <v>226</v>
      </c>
      <c r="B13" s="38" t="s">
        <v>227</v>
      </c>
      <c r="C13" s="35" t="s">
        <v>119</v>
      </c>
      <c r="D13" s="69" t="s">
        <v>120</v>
      </c>
      <c r="E13" s="39">
        <v>21.824999999999999</v>
      </c>
      <c r="F13" s="40">
        <v>25279.599999999999</v>
      </c>
      <c r="G13" s="40">
        <v>1.673609209402835</v>
      </c>
    </row>
    <row r="14" spans="1:7" s="27" customFormat="1" x14ac:dyDescent="0.25">
      <c r="A14" s="38"/>
      <c r="B14" s="38"/>
      <c r="C14" s="35"/>
      <c r="D14" s="35"/>
      <c r="E14" s="39"/>
      <c r="F14" s="40"/>
      <c r="G14" s="40"/>
    </row>
    <row r="15" spans="1:7" s="27" customFormat="1" x14ac:dyDescent="0.25">
      <c r="A15" s="86" t="s">
        <v>224</v>
      </c>
      <c r="B15" s="38"/>
      <c r="C15" s="38"/>
      <c r="D15" s="38"/>
      <c r="E15" s="39"/>
      <c r="F15" s="40">
        <v>9191.06</v>
      </c>
      <c r="G15" s="40">
        <v>0.60848441669069209</v>
      </c>
    </row>
    <row r="16" spans="1:7" s="27" customFormat="1" x14ac:dyDescent="0.25">
      <c r="A16" s="29" t="s">
        <v>122</v>
      </c>
      <c r="B16" s="29"/>
      <c r="C16" s="29"/>
      <c r="D16" s="29"/>
      <c r="E16" s="34">
        <f>SUM(E6:E15)</f>
        <v>502.90099999999995</v>
      </c>
      <c r="F16" s="34">
        <f>SUM(F6:F15)</f>
        <v>1510484.0400000003</v>
      </c>
      <c r="G16" s="34">
        <f>SUM(G6:G15)</f>
        <v>99.999999999999986</v>
      </c>
    </row>
    <row r="17" spans="1:7" s="27" customFormat="1" x14ac:dyDescent="0.25">
      <c r="A17" s="47"/>
      <c r="B17" s="47"/>
      <c r="C17" s="47"/>
      <c r="D17" s="47"/>
      <c r="E17" s="30"/>
      <c r="F17" s="33"/>
      <c r="G17" s="30"/>
    </row>
    <row r="18" spans="1:7" x14ac:dyDescent="0.25">
      <c r="A18" s="43" t="s">
        <v>123</v>
      </c>
      <c r="B18" s="90">
        <v>148897.40729999999</v>
      </c>
      <c r="C18" s="90"/>
      <c r="D18" s="90"/>
      <c r="E18" s="90"/>
      <c r="F18" s="90"/>
      <c r="G18" s="90"/>
    </row>
    <row r="19" spans="1:7" x14ac:dyDescent="0.25">
      <c r="A19" s="43" t="s">
        <v>124</v>
      </c>
      <c r="B19" s="90">
        <v>10.144500000000001</v>
      </c>
      <c r="C19" s="90"/>
      <c r="D19" s="90"/>
      <c r="E19" s="90"/>
      <c r="F19" s="90"/>
      <c r="G19" s="90"/>
    </row>
    <row r="20" spans="1:7" x14ac:dyDescent="0.25">
      <c r="A20" s="56"/>
      <c r="B20" s="56"/>
      <c r="C20" s="56"/>
      <c r="D20" s="56"/>
      <c r="E20" s="57"/>
      <c r="F20" s="58"/>
      <c r="G20" s="59"/>
    </row>
    <row r="21" spans="1:7" x14ac:dyDescent="0.25">
      <c r="A21" s="60" t="s">
        <v>125</v>
      </c>
    </row>
    <row r="22" spans="1:7" x14ac:dyDescent="0.25">
      <c r="A22" s="61" t="s">
        <v>126</v>
      </c>
      <c r="F22" s="24" t="s">
        <v>37</v>
      </c>
    </row>
    <row r="23" spans="1:7" x14ac:dyDescent="0.25">
      <c r="F23" s="24"/>
    </row>
    <row r="24" spans="1:7" x14ac:dyDescent="0.25">
      <c r="A24" s="61" t="s">
        <v>127</v>
      </c>
      <c r="F24" s="24" t="s">
        <v>37</v>
      </c>
    </row>
    <row r="25" spans="1:7" x14ac:dyDescent="0.25">
      <c r="A25" s="60"/>
      <c r="F25" s="24"/>
    </row>
    <row r="26" spans="1:7" x14ac:dyDescent="0.25">
      <c r="A26" s="61" t="s">
        <v>128</v>
      </c>
      <c r="F26" s="63">
        <v>10.0913</v>
      </c>
    </row>
    <row r="27" spans="1:7" x14ac:dyDescent="0.25">
      <c r="A27" s="61" t="s">
        <v>129</v>
      </c>
      <c r="F27" s="63">
        <v>10.144500000000001</v>
      </c>
    </row>
    <row r="28" spans="1:7" x14ac:dyDescent="0.25">
      <c r="F28" s="63"/>
    </row>
    <row r="29" spans="1:7" x14ac:dyDescent="0.25">
      <c r="A29" s="61" t="s">
        <v>130</v>
      </c>
      <c r="F29" s="24" t="s">
        <v>37</v>
      </c>
    </row>
    <row r="30" spans="1:7" x14ac:dyDescent="0.25">
      <c r="F30" s="24"/>
    </row>
    <row r="31" spans="1:7" x14ac:dyDescent="0.25">
      <c r="A31" s="61" t="s">
        <v>131</v>
      </c>
      <c r="F31" s="24" t="s">
        <v>37</v>
      </c>
    </row>
    <row r="32" spans="1:7" x14ac:dyDescent="0.25">
      <c r="F32" s="24"/>
    </row>
    <row r="33" spans="6:6" x14ac:dyDescent="0.25">
      <c r="F33" s="24"/>
    </row>
  </sheetData>
  <mergeCells count="3">
    <mergeCell ref="A4:G4"/>
    <mergeCell ref="B18:G18"/>
    <mergeCell ref="B19:G19"/>
  </mergeCells>
  <pageMargins left="0.25" right="0.25" top="0.25" bottom="0.2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4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5" customWidth="1"/>
    <col min="5" max="5" width="10.140625" style="62" bestFit="1" customWidth="1"/>
    <col min="6" max="6" width="14.285156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55</v>
      </c>
      <c r="B1" s="1"/>
      <c r="C1" s="66"/>
      <c r="D1" s="66"/>
      <c r="E1" s="24"/>
      <c r="F1" s="25"/>
      <c r="G1" s="25"/>
    </row>
    <row r="2" spans="1:7" s="27" customFormat="1" x14ac:dyDescent="0.25">
      <c r="A2" s="1" t="s">
        <v>170</v>
      </c>
      <c r="B2" s="1"/>
      <c r="C2" s="66"/>
      <c r="D2" s="66"/>
      <c r="E2" s="25"/>
      <c r="F2" s="25"/>
      <c r="G2" s="25"/>
    </row>
    <row r="3" spans="1:7" s="27" customFormat="1" x14ac:dyDescent="0.25">
      <c r="A3" s="1" t="s">
        <v>230</v>
      </c>
      <c r="B3" s="1"/>
      <c r="C3" s="66"/>
      <c r="D3" s="66"/>
      <c r="E3" s="24"/>
      <c r="F3" s="24"/>
      <c r="G3" s="25"/>
    </row>
    <row r="4" spans="1:7" s="28" customFormat="1" x14ac:dyDescent="0.25">
      <c r="A4" s="91"/>
      <c r="B4" s="91"/>
      <c r="C4" s="91"/>
      <c r="D4" s="91"/>
      <c r="E4" s="91"/>
      <c r="F4" s="91"/>
      <c r="G4" s="91"/>
    </row>
    <row r="5" spans="1:7" s="27" customFormat="1" ht="30" x14ac:dyDescent="0.25">
      <c r="A5" s="29" t="s">
        <v>57</v>
      </c>
      <c r="B5" s="29" t="s">
        <v>58</v>
      </c>
      <c r="C5" s="29" t="s">
        <v>59</v>
      </c>
      <c r="D5" s="29" t="s">
        <v>60</v>
      </c>
      <c r="E5" s="30" t="s">
        <v>0</v>
      </c>
      <c r="F5" s="30" t="s">
        <v>61</v>
      </c>
      <c r="G5" s="30" t="s">
        <v>1</v>
      </c>
    </row>
    <row r="6" spans="1:7" s="27" customFormat="1" x14ac:dyDescent="0.25">
      <c r="A6" s="31" t="s">
        <v>62</v>
      </c>
      <c r="B6" s="31"/>
      <c r="C6" s="67"/>
      <c r="D6" s="67"/>
      <c r="E6" s="32"/>
      <c r="F6" s="33"/>
      <c r="G6" s="30"/>
    </row>
    <row r="7" spans="1:7" s="27" customFormat="1" x14ac:dyDescent="0.25">
      <c r="A7" s="36" t="s">
        <v>63</v>
      </c>
      <c r="B7" s="36"/>
      <c r="C7" s="29"/>
      <c r="D7" s="68"/>
      <c r="E7" s="37"/>
      <c r="F7" s="33"/>
      <c r="G7" s="30"/>
    </row>
    <row r="8" spans="1:7" s="27" customFormat="1" x14ac:dyDescent="0.25">
      <c r="A8" s="38" t="s">
        <v>174</v>
      </c>
      <c r="B8" s="38" t="s">
        <v>19</v>
      </c>
      <c r="C8" s="35" t="s">
        <v>64</v>
      </c>
      <c r="D8" s="69" t="s">
        <v>65</v>
      </c>
      <c r="E8" s="39">
        <v>335</v>
      </c>
      <c r="F8" s="40">
        <v>76128.75</v>
      </c>
      <c r="G8" s="40">
        <v>1.5292451421800399</v>
      </c>
    </row>
    <row r="9" spans="1:7" s="27" customFormat="1" x14ac:dyDescent="0.25">
      <c r="A9" s="38" t="s">
        <v>175</v>
      </c>
      <c r="B9" s="38" t="s">
        <v>32</v>
      </c>
      <c r="C9" s="35" t="s">
        <v>66</v>
      </c>
      <c r="D9" s="69" t="s">
        <v>67</v>
      </c>
      <c r="E9" s="39">
        <v>109</v>
      </c>
      <c r="F9" s="40">
        <v>89167.45</v>
      </c>
      <c r="G9" s="40">
        <v>1.7911615487326615</v>
      </c>
    </row>
    <row r="10" spans="1:7" s="27" customFormat="1" x14ac:dyDescent="0.25">
      <c r="A10" s="38" t="s">
        <v>176</v>
      </c>
      <c r="B10" s="38" t="s">
        <v>11</v>
      </c>
      <c r="C10" s="35" t="s">
        <v>68</v>
      </c>
      <c r="D10" s="69" t="s">
        <v>69</v>
      </c>
      <c r="E10" s="39">
        <v>553</v>
      </c>
      <c r="F10" s="40">
        <v>188020</v>
      </c>
      <c r="G10" s="40">
        <v>3.7768736729907051</v>
      </c>
    </row>
    <row r="11" spans="1:7" s="27" customFormat="1" x14ac:dyDescent="0.25">
      <c r="A11" s="38" t="s">
        <v>177</v>
      </c>
      <c r="B11" s="38" t="s">
        <v>29</v>
      </c>
      <c r="C11" s="35" t="s">
        <v>70</v>
      </c>
      <c r="D11" s="69" t="s">
        <v>71</v>
      </c>
      <c r="E11" s="39">
        <v>160</v>
      </c>
      <c r="F11" s="40">
        <v>437016</v>
      </c>
      <c r="G11" s="40">
        <v>8.7786098557371872</v>
      </c>
    </row>
    <row r="12" spans="1:7" s="27" customFormat="1" x14ac:dyDescent="0.25">
      <c r="A12" s="38" t="s">
        <v>178</v>
      </c>
      <c r="B12" s="38" t="s">
        <v>21</v>
      </c>
      <c r="C12" s="35" t="s">
        <v>72</v>
      </c>
      <c r="D12" s="69" t="s">
        <v>73</v>
      </c>
      <c r="E12" s="39">
        <v>25</v>
      </c>
      <c r="F12" s="40">
        <v>79378.75</v>
      </c>
      <c r="G12" s="40">
        <v>1.5945298961275975</v>
      </c>
    </row>
    <row r="13" spans="1:7" s="27" customFormat="1" x14ac:dyDescent="0.25">
      <c r="A13" s="38" t="s">
        <v>179</v>
      </c>
      <c r="B13" s="38" t="s">
        <v>22</v>
      </c>
      <c r="C13" s="35" t="s">
        <v>74</v>
      </c>
      <c r="D13" s="69" t="s">
        <v>75</v>
      </c>
      <c r="E13" s="39">
        <v>47</v>
      </c>
      <c r="F13" s="40">
        <v>126164.45</v>
      </c>
      <c r="G13" s="40">
        <v>2.5343431000550583</v>
      </c>
    </row>
    <row r="14" spans="1:7" s="27" customFormat="1" x14ac:dyDescent="0.25">
      <c r="A14" s="38" t="s">
        <v>180</v>
      </c>
      <c r="B14" s="38" t="s">
        <v>9</v>
      </c>
      <c r="C14" s="35" t="s">
        <v>76</v>
      </c>
      <c r="D14" s="69" t="s">
        <v>77</v>
      </c>
      <c r="E14" s="39">
        <v>35</v>
      </c>
      <c r="F14" s="40">
        <v>61591.25</v>
      </c>
      <c r="G14" s="40">
        <v>1.2372214158684647</v>
      </c>
    </row>
    <row r="15" spans="1:7" s="27" customFormat="1" ht="60" x14ac:dyDescent="0.25">
      <c r="A15" s="38" t="s">
        <v>181</v>
      </c>
      <c r="B15" s="38" t="s">
        <v>25</v>
      </c>
      <c r="C15" s="35" t="s">
        <v>78</v>
      </c>
      <c r="D15" s="69" t="s">
        <v>79</v>
      </c>
      <c r="E15" s="39">
        <v>115</v>
      </c>
      <c r="F15" s="40">
        <v>131059.75</v>
      </c>
      <c r="G15" s="40">
        <v>2.6326780095933597</v>
      </c>
    </row>
    <row r="16" spans="1:7" s="27" customFormat="1" ht="60" x14ac:dyDescent="0.25">
      <c r="A16" s="38" t="s">
        <v>182</v>
      </c>
      <c r="B16" s="38" t="s">
        <v>24</v>
      </c>
      <c r="C16" s="35" t="s">
        <v>78</v>
      </c>
      <c r="D16" s="69" t="s">
        <v>79</v>
      </c>
      <c r="E16" s="39">
        <v>87</v>
      </c>
      <c r="F16" s="40">
        <v>91006.35</v>
      </c>
      <c r="G16" s="40">
        <v>1.8281006668970197</v>
      </c>
    </row>
    <row r="17" spans="1:7" s="27" customFormat="1" ht="60" x14ac:dyDescent="0.25">
      <c r="A17" s="38" t="s">
        <v>183</v>
      </c>
      <c r="B17" s="38" t="s">
        <v>23</v>
      </c>
      <c r="C17" s="35" t="s">
        <v>78</v>
      </c>
      <c r="D17" s="69" t="s">
        <v>79</v>
      </c>
      <c r="E17" s="39">
        <v>24</v>
      </c>
      <c r="F17" s="40">
        <v>81712.800000000003</v>
      </c>
      <c r="G17" s="40">
        <v>1.6414153976510737</v>
      </c>
    </row>
    <row r="18" spans="1:7" s="27" customFormat="1" x14ac:dyDescent="0.25">
      <c r="A18" s="38" t="s">
        <v>184</v>
      </c>
      <c r="B18" s="38" t="s">
        <v>10</v>
      </c>
      <c r="C18" s="35" t="s">
        <v>80</v>
      </c>
      <c r="D18" s="69" t="s">
        <v>81</v>
      </c>
      <c r="E18" s="39">
        <v>25</v>
      </c>
      <c r="F18" s="40">
        <v>176925</v>
      </c>
      <c r="G18" s="40">
        <v>3.5540015668220426</v>
      </c>
    </row>
    <row r="19" spans="1:7" s="27" customFormat="1" ht="30" x14ac:dyDescent="0.25">
      <c r="A19" s="38" t="s">
        <v>185</v>
      </c>
      <c r="B19" s="38" t="s">
        <v>2</v>
      </c>
      <c r="C19" s="35" t="s">
        <v>82</v>
      </c>
      <c r="D19" s="69" t="s">
        <v>83</v>
      </c>
      <c r="E19" s="39">
        <v>260</v>
      </c>
      <c r="F19" s="40">
        <v>117182</v>
      </c>
      <c r="G19" s="40">
        <v>2.3539070883331386</v>
      </c>
    </row>
    <row r="20" spans="1:7" s="27" customFormat="1" ht="30" x14ac:dyDescent="0.25">
      <c r="A20" s="38" t="s">
        <v>186</v>
      </c>
      <c r="B20" s="38" t="s">
        <v>16</v>
      </c>
      <c r="C20" s="35" t="s">
        <v>84</v>
      </c>
      <c r="D20" s="69" t="s">
        <v>85</v>
      </c>
      <c r="E20" s="39">
        <v>85</v>
      </c>
      <c r="F20" s="40">
        <v>120147.5</v>
      </c>
      <c r="G20" s="40">
        <v>2.4134769153582103</v>
      </c>
    </row>
    <row r="21" spans="1:7" s="27" customFormat="1" x14ac:dyDescent="0.25">
      <c r="A21" s="38" t="s">
        <v>187</v>
      </c>
      <c r="B21" s="38" t="s">
        <v>4</v>
      </c>
      <c r="C21" s="35" t="s">
        <v>86</v>
      </c>
      <c r="D21" s="69" t="s">
        <v>87</v>
      </c>
      <c r="E21" s="39">
        <v>88</v>
      </c>
      <c r="F21" s="40">
        <v>114892.8</v>
      </c>
      <c r="G21" s="40">
        <v>2.307922516414139</v>
      </c>
    </row>
    <row r="22" spans="1:7" s="27" customFormat="1" x14ac:dyDescent="0.25">
      <c r="A22" s="38" t="s">
        <v>188</v>
      </c>
      <c r="B22" s="38" t="s">
        <v>3</v>
      </c>
      <c r="C22" s="35" t="s">
        <v>88</v>
      </c>
      <c r="D22" s="69" t="s">
        <v>89</v>
      </c>
      <c r="E22" s="39">
        <v>20</v>
      </c>
      <c r="F22" s="40">
        <v>69690</v>
      </c>
      <c r="G22" s="40">
        <v>1.3999060008016286</v>
      </c>
    </row>
    <row r="23" spans="1:7" s="27" customFormat="1" x14ac:dyDescent="0.25">
      <c r="A23" s="38" t="s">
        <v>189</v>
      </c>
      <c r="B23" s="38" t="s">
        <v>27</v>
      </c>
      <c r="C23" s="35" t="s">
        <v>90</v>
      </c>
      <c r="D23" s="69" t="s">
        <v>91</v>
      </c>
      <c r="E23" s="39">
        <v>646</v>
      </c>
      <c r="F23" s="40">
        <v>111241.2</v>
      </c>
      <c r="G23" s="40">
        <v>2.2345705756403231</v>
      </c>
    </row>
    <row r="24" spans="1:7" s="27" customFormat="1" x14ac:dyDescent="0.25">
      <c r="A24" s="38" t="s">
        <v>190</v>
      </c>
      <c r="B24" s="38" t="s">
        <v>28</v>
      </c>
      <c r="C24" s="35" t="s">
        <v>92</v>
      </c>
      <c r="D24" s="69" t="s">
        <v>93</v>
      </c>
      <c r="E24" s="39">
        <v>490</v>
      </c>
      <c r="F24" s="40">
        <v>109760</v>
      </c>
      <c r="G24" s="40">
        <v>2.2048167979335163</v>
      </c>
    </row>
    <row r="25" spans="1:7" s="27" customFormat="1" x14ac:dyDescent="0.25">
      <c r="A25" s="38" t="s">
        <v>191</v>
      </c>
      <c r="B25" s="38" t="s">
        <v>15</v>
      </c>
      <c r="C25" s="35" t="s">
        <v>94</v>
      </c>
      <c r="D25" s="69" t="s">
        <v>95</v>
      </c>
      <c r="E25" s="39">
        <v>88</v>
      </c>
      <c r="F25" s="40">
        <v>182586.8</v>
      </c>
      <c r="G25" s="40">
        <v>3.6677336344836671</v>
      </c>
    </row>
    <row r="26" spans="1:7" s="27" customFormat="1" x14ac:dyDescent="0.25">
      <c r="A26" s="38" t="s">
        <v>192</v>
      </c>
      <c r="B26" s="38" t="s">
        <v>31</v>
      </c>
      <c r="C26" s="35" t="s">
        <v>96</v>
      </c>
      <c r="D26" s="69" t="s">
        <v>97</v>
      </c>
      <c r="E26" s="39">
        <v>145</v>
      </c>
      <c r="F26" s="40">
        <v>127745</v>
      </c>
      <c r="G26" s="40">
        <v>2.5660925824710006</v>
      </c>
    </row>
    <row r="27" spans="1:7" s="27" customFormat="1" ht="30" x14ac:dyDescent="0.25">
      <c r="A27" s="38" t="s">
        <v>193</v>
      </c>
      <c r="B27" s="38" t="s">
        <v>30</v>
      </c>
      <c r="C27" s="35" t="s">
        <v>98</v>
      </c>
      <c r="D27" s="69" t="s">
        <v>99</v>
      </c>
      <c r="E27" s="39">
        <v>225</v>
      </c>
      <c r="F27" s="40">
        <v>190968.75</v>
      </c>
      <c r="G27" s="40">
        <v>3.8361070324377384</v>
      </c>
    </row>
    <row r="28" spans="1:7" s="27" customFormat="1" ht="30" x14ac:dyDescent="0.25">
      <c r="A28" s="38" t="s">
        <v>194</v>
      </c>
      <c r="B28" s="38" t="s">
        <v>13</v>
      </c>
      <c r="C28" s="35" t="s">
        <v>100</v>
      </c>
      <c r="D28" s="69" t="s">
        <v>101</v>
      </c>
      <c r="E28" s="39">
        <v>184</v>
      </c>
      <c r="F28" s="40">
        <v>300830.8</v>
      </c>
      <c r="G28" s="40">
        <v>6.0429737716452081</v>
      </c>
    </row>
    <row r="29" spans="1:7" s="27" customFormat="1" x14ac:dyDescent="0.25">
      <c r="A29" s="38" t="s">
        <v>195</v>
      </c>
      <c r="B29" s="38" t="s">
        <v>12</v>
      </c>
      <c r="C29" s="35" t="s">
        <v>102</v>
      </c>
      <c r="D29" s="69" t="s">
        <v>103</v>
      </c>
      <c r="E29" s="39">
        <v>30</v>
      </c>
      <c r="F29" s="40">
        <v>101724</v>
      </c>
      <c r="G29" s="40">
        <v>2.0433927109419554</v>
      </c>
    </row>
    <row r="30" spans="1:7" s="27" customFormat="1" ht="30" x14ac:dyDescent="0.25">
      <c r="A30" s="38" t="s">
        <v>197</v>
      </c>
      <c r="B30" s="38" t="s">
        <v>6</v>
      </c>
      <c r="C30" s="35" t="s">
        <v>104</v>
      </c>
      <c r="D30" s="69" t="s">
        <v>105</v>
      </c>
      <c r="E30" s="39">
        <v>330</v>
      </c>
      <c r="F30" s="40">
        <v>314457</v>
      </c>
      <c r="G30" s="40">
        <v>6.3166916529498875</v>
      </c>
    </row>
    <row r="31" spans="1:7" s="27" customFormat="1" ht="30" x14ac:dyDescent="0.25">
      <c r="A31" s="38" t="s">
        <v>196</v>
      </c>
      <c r="B31" s="38" t="s">
        <v>7</v>
      </c>
      <c r="C31" s="35" t="s">
        <v>104</v>
      </c>
      <c r="D31" s="69" t="s">
        <v>105</v>
      </c>
      <c r="E31" s="39">
        <v>189</v>
      </c>
      <c r="F31" s="40">
        <v>303997.05</v>
      </c>
      <c r="G31" s="40">
        <v>6.1065761877025793</v>
      </c>
    </row>
    <row r="32" spans="1:7" s="27" customFormat="1" ht="30" x14ac:dyDescent="0.25">
      <c r="A32" s="38" t="s">
        <v>199</v>
      </c>
      <c r="B32" s="38" t="s">
        <v>5</v>
      </c>
      <c r="C32" s="35" t="s">
        <v>104</v>
      </c>
      <c r="D32" s="69" t="s">
        <v>105</v>
      </c>
      <c r="E32" s="39">
        <v>116</v>
      </c>
      <c r="F32" s="40">
        <v>135464.79999999999</v>
      </c>
      <c r="G32" s="40">
        <v>2.721164965093879</v>
      </c>
    </row>
    <row r="33" spans="1:7" s="27" customFormat="1" ht="30" x14ac:dyDescent="0.25">
      <c r="A33" s="38" t="s">
        <v>198</v>
      </c>
      <c r="B33" s="38" t="s">
        <v>8</v>
      </c>
      <c r="C33" s="35" t="s">
        <v>104</v>
      </c>
      <c r="D33" s="69" t="s">
        <v>105</v>
      </c>
      <c r="E33" s="39">
        <v>128</v>
      </c>
      <c r="F33" s="40">
        <v>77113.600000000006</v>
      </c>
      <c r="G33" s="40">
        <v>1.54902843138781</v>
      </c>
    </row>
    <row r="34" spans="1:7" s="27" customFormat="1" ht="30" x14ac:dyDescent="0.25">
      <c r="A34" s="38" t="s">
        <v>200</v>
      </c>
      <c r="B34" s="38" t="s">
        <v>17</v>
      </c>
      <c r="C34" s="35" t="s">
        <v>106</v>
      </c>
      <c r="D34" s="69" t="s">
        <v>107</v>
      </c>
      <c r="E34" s="39">
        <v>60</v>
      </c>
      <c r="F34" s="40">
        <v>161553</v>
      </c>
      <c r="G34" s="40">
        <v>3.2452147244583944</v>
      </c>
    </row>
    <row r="35" spans="1:7" s="27" customFormat="1" x14ac:dyDescent="0.25">
      <c r="A35" s="38" t="s">
        <v>201</v>
      </c>
      <c r="B35" s="38" t="s">
        <v>18</v>
      </c>
      <c r="C35" s="35" t="s">
        <v>108</v>
      </c>
      <c r="D35" s="69" t="s">
        <v>109</v>
      </c>
      <c r="E35" s="39">
        <v>22</v>
      </c>
      <c r="F35" s="40">
        <v>147860.9</v>
      </c>
      <c r="G35" s="40">
        <v>2.970173069219824</v>
      </c>
    </row>
    <row r="36" spans="1:7" s="27" customFormat="1" x14ac:dyDescent="0.25">
      <c r="A36" s="38" t="s">
        <v>202</v>
      </c>
      <c r="B36" s="38" t="s">
        <v>20</v>
      </c>
      <c r="C36" s="35" t="s">
        <v>110</v>
      </c>
      <c r="D36" s="69" t="s">
        <v>111</v>
      </c>
      <c r="E36" s="39">
        <v>50</v>
      </c>
      <c r="F36" s="40">
        <v>64145</v>
      </c>
      <c r="G36" s="40">
        <v>1.2885201667587955</v>
      </c>
    </row>
    <row r="37" spans="1:7" s="27" customFormat="1" x14ac:dyDescent="0.25">
      <c r="A37" s="38" t="s">
        <v>203</v>
      </c>
      <c r="B37" s="38" t="s">
        <v>14</v>
      </c>
      <c r="C37" s="35" t="s">
        <v>112</v>
      </c>
      <c r="D37" s="69" t="s">
        <v>113</v>
      </c>
      <c r="E37" s="39">
        <v>395</v>
      </c>
      <c r="F37" s="40">
        <v>159046.75</v>
      </c>
      <c r="G37" s="40">
        <v>3.1948701353565276</v>
      </c>
    </row>
    <row r="38" spans="1:7" s="27" customFormat="1" x14ac:dyDescent="0.25">
      <c r="A38" s="38" t="s">
        <v>204</v>
      </c>
      <c r="B38" s="38" t="s">
        <v>26</v>
      </c>
      <c r="C38" s="35" t="s">
        <v>114</v>
      </c>
      <c r="D38" s="69" t="s">
        <v>115</v>
      </c>
      <c r="E38" s="39">
        <v>20</v>
      </c>
      <c r="F38" s="40">
        <v>94528</v>
      </c>
      <c r="G38" s="40">
        <v>1.8988422218937631</v>
      </c>
    </row>
    <row r="39" spans="1:7" s="27" customFormat="1" x14ac:dyDescent="0.25">
      <c r="A39" s="38"/>
      <c r="B39" s="38"/>
      <c r="C39" s="35"/>
      <c r="D39" s="69"/>
      <c r="E39" s="39"/>
      <c r="F39" s="40"/>
      <c r="G39" s="40"/>
    </row>
    <row r="40" spans="1:7" s="27" customFormat="1" x14ac:dyDescent="0.25">
      <c r="A40" s="36" t="s">
        <v>116</v>
      </c>
      <c r="B40" s="38"/>
      <c r="C40" s="35"/>
      <c r="D40" s="69"/>
      <c r="E40" s="39"/>
      <c r="F40" s="40"/>
      <c r="G40" s="40"/>
    </row>
    <row r="41" spans="1:7" s="27" customFormat="1" x14ac:dyDescent="0.25">
      <c r="A41" s="38" t="s">
        <v>117</v>
      </c>
      <c r="B41" s="38"/>
      <c r="C41" s="35"/>
      <c r="D41" s="69"/>
      <c r="E41" s="39"/>
      <c r="F41" s="40"/>
      <c r="G41" s="40"/>
    </row>
    <row r="42" spans="1:7" s="27" customFormat="1" ht="30" x14ac:dyDescent="0.25">
      <c r="A42" s="85" t="s">
        <v>205</v>
      </c>
      <c r="B42" s="38" t="s">
        <v>118</v>
      </c>
      <c r="C42" s="35" t="s">
        <v>119</v>
      </c>
      <c r="D42" s="69" t="s">
        <v>120</v>
      </c>
      <c r="E42" s="39">
        <v>323.43900000000002</v>
      </c>
      <c r="F42" s="40">
        <v>375519.47</v>
      </c>
      <c r="G42" s="40">
        <v>7.5432911389130028</v>
      </c>
    </row>
    <row r="43" spans="1:7" s="27" customFormat="1" x14ac:dyDescent="0.25">
      <c r="A43" s="38"/>
      <c r="B43" s="38"/>
      <c r="C43" s="35"/>
      <c r="D43" s="69"/>
      <c r="E43" s="39"/>
      <c r="F43" s="40"/>
      <c r="G43" s="40"/>
    </row>
    <row r="44" spans="1:7" s="27" customFormat="1" x14ac:dyDescent="0.25">
      <c r="A44" s="85" t="s">
        <v>224</v>
      </c>
      <c r="B44" s="38"/>
      <c r="C44" s="35"/>
      <c r="D44" s="69"/>
      <c r="E44" s="39"/>
      <c r="F44" s="40">
        <v>59566.42</v>
      </c>
      <c r="G44" s="40">
        <v>1.1965474071498083</v>
      </c>
    </row>
    <row r="45" spans="1:7" s="27" customFormat="1" x14ac:dyDescent="0.25">
      <c r="A45" s="29" t="s">
        <v>122</v>
      </c>
      <c r="B45" s="29"/>
      <c r="C45" s="29"/>
      <c r="D45" s="68"/>
      <c r="E45" s="34">
        <f>SUM(E8:E44)</f>
        <v>5409.4390000000003</v>
      </c>
      <c r="F45" s="34">
        <f>SUM(F8:F44)</f>
        <v>4978191.3899999987</v>
      </c>
      <c r="G45" s="34">
        <f>SUM(G8:G44)</f>
        <v>100.00000000000001</v>
      </c>
    </row>
    <row r="46" spans="1:7" s="27" customFormat="1" x14ac:dyDescent="0.25">
      <c r="A46" s="47"/>
      <c r="B46" s="47"/>
      <c r="C46" s="54"/>
      <c r="D46" s="54"/>
      <c r="E46" s="30"/>
      <c r="F46" s="33"/>
      <c r="G46" s="30"/>
    </row>
    <row r="47" spans="1:7" x14ac:dyDescent="0.25">
      <c r="A47" s="43" t="s">
        <v>123</v>
      </c>
      <c r="B47" s="90">
        <v>469499.26679999998</v>
      </c>
      <c r="C47" s="90"/>
      <c r="D47" s="90"/>
      <c r="E47" s="90"/>
      <c r="F47" s="90"/>
      <c r="G47" s="90"/>
    </row>
    <row r="48" spans="1:7" x14ac:dyDescent="0.25">
      <c r="A48" s="43" t="s">
        <v>124</v>
      </c>
      <c r="B48" s="90">
        <v>10.603199999999999</v>
      </c>
      <c r="C48" s="90"/>
      <c r="D48" s="90"/>
      <c r="E48" s="90"/>
      <c r="F48" s="90"/>
      <c r="G48" s="90"/>
    </row>
    <row r="49" spans="1:7" x14ac:dyDescent="0.25">
      <c r="A49" s="56"/>
      <c r="B49" s="56"/>
      <c r="C49" s="56"/>
      <c r="D49" s="56"/>
      <c r="E49" s="57"/>
      <c r="F49" s="58"/>
      <c r="G49" s="59"/>
    </row>
    <row r="50" spans="1:7" x14ac:dyDescent="0.25">
      <c r="A50" s="60" t="s">
        <v>125</v>
      </c>
      <c r="C50" s="61"/>
      <c r="D50" s="61"/>
    </row>
    <row r="51" spans="1:7" x14ac:dyDescent="0.25">
      <c r="A51" s="61" t="s">
        <v>126</v>
      </c>
      <c r="C51" s="61"/>
      <c r="D51" s="61"/>
      <c r="F51" s="24" t="s">
        <v>37</v>
      </c>
    </row>
    <row r="52" spans="1:7" x14ac:dyDescent="0.25">
      <c r="C52" s="61"/>
      <c r="D52" s="61"/>
      <c r="F52" s="24"/>
    </row>
    <row r="53" spans="1:7" x14ac:dyDescent="0.25">
      <c r="A53" s="61" t="s">
        <v>127</v>
      </c>
      <c r="C53" s="61"/>
      <c r="D53" s="61"/>
      <c r="F53" s="24" t="s">
        <v>37</v>
      </c>
    </row>
    <row r="54" spans="1:7" x14ac:dyDescent="0.25">
      <c r="A54" s="60"/>
      <c r="C54" s="61"/>
      <c r="D54" s="61"/>
      <c r="F54" s="24"/>
    </row>
    <row r="55" spans="1:7" x14ac:dyDescent="0.25">
      <c r="A55" s="61" t="s">
        <v>128</v>
      </c>
      <c r="C55" s="61"/>
      <c r="D55" s="61"/>
      <c r="F55" s="63">
        <v>10.285299999999999</v>
      </c>
    </row>
    <row r="56" spans="1:7" x14ac:dyDescent="0.25">
      <c r="A56" s="61" t="s">
        <v>129</v>
      </c>
      <c r="C56" s="61"/>
      <c r="D56" s="61"/>
      <c r="F56" s="63">
        <v>10.603199999999999</v>
      </c>
    </row>
    <row r="57" spans="1:7" x14ac:dyDescent="0.25">
      <c r="C57" s="61"/>
      <c r="D57" s="61"/>
      <c r="F57" s="63"/>
    </row>
    <row r="58" spans="1:7" x14ac:dyDescent="0.25">
      <c r="A58" s="61" t="s">
        <v>130</v>
      </c>
      <c r="C58" s="61"/>
      <c r="D58" s="61"/>
      <c r="F58" s="24" t="s">
        <v>37</v>
      </c>
    </row>
    <row r="59" spans="1:7" x14ac:dyDescent="0.25">
      <c r="C59" s="61"/>
      <c r="D59" s="61"/>
      <c r="F59" s="24"/>
    </row>
    <row r="60" spans="1:7" x14ac:dyDescent="0.25">
      <c r="A60" s="61" t="s">
        <v>131</v>
      </c>
      <c r="C60" s="61"/>
      <c r="D60" s="61"/>
      <c r="F60" s="24" t="s">
        <v>37</v>
      </c>
    </row>
    <row r="61" spans="1:7" x14ac:dyDescent="0.25">
      <c r="C61" s="61"/>
      <c r="D61" s="61"/>
      <c r="F61" s="24"/>
    </row>
    <row r="62" spans="1:7" x14ac:dyDescent="0.25">
      <c r="C62" s="61"/>
      <c r="D62" s="61"/>
      <c r="F62" s="24"/>
    </row>
    <row r="63" spans="1:7" x14ac:dyDescent="0.25">
      <c r="C63" s="61"/>
      <c r="D63" s="61"/>
    </row>
    <row r="64" spans="1:7" x14ac:dyDescent="0.25">
      <c r="C64" s="61"/>
      <c r="D64" s="61"/>
    </row>
  </sheetData>
  <mergeCells count="3">
    <mergeCell ref="A4:G4"/>
    <mergeCell ref="B47:G47"/>
    <mergeCell ref="B48:G48"/>
  </mergeCells>
  <pageMargins left="0.25" right="0.25" top="0.25" bottom="0.2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5" customWidth="1"/>
    <col min="5" max="5" width="9.7109375" style="62" bestFit="1" customWidth="1"/>
    <col min="6" max="6" width="14.28515625" style="62" bestFit="1" customWidth="1"/>
    <col min="7" max="7" width="9.7109375" style="24" customWidth="1"/>
    <col min="8" max="8" width="7.28515625" style="65" customWidth="1"/>
    <col min="9" max="16384" width="9.140625" style="26"/>
  </cols>
  <sheetData>
    <row r="1" spans="1:8" s="27" customFormat="1" x14ac:dyDescent="0.25">
      <c r="A1" s="1" t="s">
        <v>55</v>
      </c>
      <c r="B1" s="1"/>
      <c r="C1" s="66"/>
      <c r="D1" s="66"/>
      <c r="E1" s="24"/>
      <c r="F1" s="25"/>
      <c r="G1" s="25"/>
      <c r="H1" s="26"/>
    </row>
    <row r="2" spans="1:8" s="27" customFormat="1" x14ac:dyDescent="0.25">
      <c r="A2" s="1" t="s">
        <v>171</v>
      </c>
      <c r="B2" s="1"/>
      <c r="C2" s="66"/>
      <c r="D2" s="66"/>
      <c r="E2" s="25"/>
      <c r="F2" s="25"/>
      <c r="G2" s="25"/>
      <c r="H2" s="26"/>
    </row>
    <row r="3" spans="1:8" s="27" customFormat="1" x14ac:dyDescent="0.25">
      <c r="A3" s="1" t="s">
        <v>230</v>
      </c>
      <c r="B3" s="1"/>
      <c r="C3" s="66"/>
      <c r="D3" s="66"/>
      <c r="E3" s="24"/>
      <c r="F3" s="24"/>
      <c r="G3" s="25"/>
      <c r="H3" s="26"/>
    </row>
    <row r="4" spans="1:8" s="28" customFormat="1" x14ac:dyDescent="0.25">
      <c r="A4" s="91"/>
      <c r="B4" s="91"/>
      <c r="C4" s="91"/>
      <c r="D4" s="91"/>
      <c r="E4" s="91"/>
      <c r="F4" s="91"/>
      <c r="G4" s="91"/>
      <c r="H4" s="91"/>
    </row>
    <row r="5" spans="1:8" s="27" customFormat="1" ht="30" x14ac:dyDescent="0.25">
      <c r="A5" s="29" t="s">
        <v>57</v>
      </c>
      <c r="B5" s="29" t="s">
        <v>58</v>
      </c>
      <c r="C5" s="29" t="s">
        <v>59</v>
      </c>
      <c r="D5" s="29" t="s">
        <v>60</v>
      </c>
      <c r="E5" s="30" t="s">
        <v>0</v>
      </c>
      <c r="F5" s="30" t="s">
        <v>61</v>
      </c>
      <c r="G5" s="30" t="s">
        <v>1</v>
      </c>
      <c r="H5" s="29" t="s">
        <v>38</v>
      </c>
    </row>
    <row r="6" spans="1:8" s="27" customFormat="1" x14ac:dyDescent="0.25">
      <c r="A6" s="36" t="s">
        <v>116</v>
      </c>
      <c r="B6" s="38"/>
      <c r="C6" s="35"/>
      <c r="D6" s="69"/>
      <c r="E6" s="39"/>
      <c r="F6" s="40"/>
      <c r="G6" s="40"/>
      <c r="H6" s="35"/>
    </row>
    <row r="7" spans="1:8" s="27" customFormat="1" x14ac:dyDescent="0.25">
      <c r="A7" s="38" t="s">
        <v>117</v>
      </c>
      <c r="B7" s="38"/>
      <c r="C7" s="35"/>
      <c r="D7" s="69"/>
      <c r="E7" s="39"/>
      <c r="F7" s="40"/>
      <c r="G7" s="40"/>
      <c r="H7" s="35"/>
    </row>
    <row r="8" spans="1:8" s="27" customFormat="1" x14ac:dyDescent="0.25">
      <c r="A8" s="85" t="s">
        <v>221</v>
      </c>
      <c r="B8" s="38" t="s">
        <v>167</v>
      </c>
      <c r="C8" s="35" t="s">
        <v>119</v>
      </c>
      <c r="D8" s="69" t="s">
        <v>120</v>
      </c>
      <c r="E8" s="39">
        <v>116.456</v>
      </c>
      <c r="F8" s="40">
        <v>404389.06</v>
      </c>
      <c r="G8" s="40">
        <v>25.526086905282657</v>
      </c>
      <c r="H8" s="35"/>
    </row>
    <row r="9" spans="1:8" s="27" customFormat="1" ht="30" x14ac:dyDescent="0.25">
      <c r="A9" s="85" t="s">
        <v>210</v>
      </c>
      <c r="B9" s="38" t="s">
        <v>136</v>
      </c>
      <c r="C9" s="35" t="s">
        <v>119</v>
      </c>
      <c r="D9" s="69" t="s">
        <v>120</v>
      </c>
      <c r="E9" s="39">
        <v>120.884</v>
      </c>
      <c r="F9" s="40">
        <v>306692.02</v>
      </c>
      <c r="G9" s="40">
        <v>19.359196204953435</v>
      </c>
      <c r="H9" s="35"/>
    </row>
    <row r="10" spans="1:8" s="27" customFormat="1" x14ac:dyDescent="0.25">
      <c r="A10" s="85" t="s">
        <v>220</v>
      </c>
      <c r="B10" s="38" t="s">
        <v>166</v>
      </c>
      <c r="C10" s="35" t="s">
        <v>119</v>
      </c>
      <c r="D10" s="69" t="s">
        <v>120</v>
      </c>
      <c r="E10" s="39">
        <v>66.863</v>
      </c>
      <c r="F10" s="40">
        <v>241116.19</v>
      </c>
      <c r="G10" s="40">
        <v>15.219879638214362</v>
      </c>
      <c r="H10" s="35"/>
    </row>
    <row r="11" spans="1:8" s="27" customFormat="1" x14ac:dyDescent="0.25">
      <c r="A11" s="85" t="s">
        <v>222</v>
      </c>
      <c r="B11" s="38" t="s">
        <v>168</v>
      </c>
      <c r="C11" s="35" t="s">
        <v>119</v>
      </c>
      <c r="D11" s="69" t="s">
        <v>120</v>
      </c>
      <c r="E11" s="39">
        <v>89.016000000000005</v>
      </c>
      <c r="F11" s="40">
        <v>217604.24</v>
      </c>
      <c r="G11" s="40">
        <v>13.735744337885858</v>
      </c>
      <c r="H11" s="35"/>
    </row>
    <row r="12" spans="1:8" s="27" customFormat="1" ht="30" x14ac:dyDescent="0.25">
      <c r="A12" s="85" t="s">
        <v>205</v>
      </c>
      <c r="B12" s="38" t="s">
        <v>118</v>
      </c>
      <c r="C12" s="35" t="s">
        <v>119</v>
      </c>
      <c r="D12" s="69" t="s">
        <v>120</v>
      </c>
      <c r="E12" s="39">
        <v>177.88499999999999</v>
      </c>
      <c r="F12" s="40">
        <v>206528.22</v>
      </c>
      <c r="G12" s="40">
        <v>13.036597211886336</v>
      </c>
      <c r="H12" s="35"/>
    </row>
    <row r="13" spans="1:8" s="27" customFormat="1" x14ac:dyDescent="0.25">
      <c r="A13" s="85" t="s">
        <v>223</v>
      </c>
      <c r="B13" s="38" t="s">
        <v>169</v>
      </c>
      <c r="C13" s="35" t="s">
        <v>119</v>
      </c>
      <c r="D13" s="69" t="s">
        <v>120</v>
      </c>
      <c r="E13" s="39">
        <v>60.658000000000001</v>
      </c>
      <c r="F13" s="40">
        <v>190821.71</v>
      </c>
      <c r="G13" s="40">
        <v>12.045161540410229</v>
      </c>
      <c r="H13" s="35"/>
    </row>
    <row r="14" spans="1:8" s="27" customFormat="1" x14ac:dyDescent="0.25">
      <c r="A14" s="38"/>
      <c r="B14" s="38"/>
      <c r="C14" s="35"/>
      <c r="D14" s="69"/>
      <c r="E14" s="39"/>
      <c r="F14" s="40"/>
      <c r="G14" s="40"/>
      <c r="H14" s="35"/>
    </row>
    <row r="15" spans="1:8" s="27" customFormat="1" x14ac:dyDescent="0.25">
      <c r="A15" s="85" t="s">
        <v>224</v>
      </c>
      <c r="B15" s="38"/>
      <c r="C15" s="35"/>
      <c r="D15" s="69"/>
      <c r="E15" s="39"/>
      <c r="F15" s="40">
        <v>17067.330000000002</v>
      </c>
      <c r="G15" s="40">
        <v>1.0773341613671199</v>
      </c>
      <c r="H15" s="35"/>
    </row>
    <row r="16" spans="1:8" s="27" customFormat="1" x14ac:dyDescent="0.25">
      <c r="A16" s="29" t="s">
        <v>122</v>
      </c>
      <c r="B16" s="29"/>
      <c r="C16" s="29"/>
      <c r="D16" s="68"/>
      <c r="E16" s="34">
        <f>SUM(E6:E15)</f>
        <v>631.76200000000006</v>
      </c>
      <c r="F16" s="34">
        <f>SUM(F6:F15)</f>
        <v>1584218.77</v>
      </c>
      <c r="G16" s="34">
        <f>SUM(G6:G15)</f>
        <v>100</v>
      </c>
      <c r="H16" s="35"/>
    </row>
    <row r="17" spans="1:8" s="27" customFormat="1" x14ac:dyDescent="0.25">
      <c r="A17" s="47"/>
      <c r="B17" s="47"/>
      <c r="C17" s="54"/>
      <c r="D17" s="54"/>
      <c r="E17" s="30"/>
      <c r="F17" s="33"/>
      <c r="G17" s="30"/>
      <c r="H17" s="35"/>
    </row>
    <row r="18" spans="1:8" x14ac:dyDescent="0.25">
      <c r="A18" s="43" t="s">
        <v>123</v>
      </c>
      <c r="B18" s="96">
        <v>156106.81779999999</v>
      </c>
      <c r="C18" s="97"/>
      <c r="D18" s="97"/>
      <c r="E18" s="97"/>
      <c r="F18" s="97"/>
      <c r="G18" s="97"/>
      <c r="H18" s="98"/>
    </row>
    <row r="19" spans="1:8" x14ac:dyDescent="0.25">
      <c r="A19" s="43" t="s">
        <v>124</v>
      </c>
      <c r="B19" s="96">
        <v>10.148300000000001</v>
      </c>
      <c r="C19" s="97"/>
      <c r="D19" s="97"/>
      <c r="E19" s="97"/>
      <c r="F19" s="97"/>
      <c r="G19" s="97"/>
      <c r="H19" s="98"/>
    </row>
    <row r="20" spans="1:8" x14ac:dyDescent="0.25">
      <c r="A20" s="56"/>
      <c r="B20" s="56"/>
      <c r="C20" s="56"/>
      <c r="D20" s="56"/>
      <c r="E20" s="57"/>
      <c r="F20" s="58"/>
      <c r="G20" s="59"/>
      <c r="H20" s="71"/>
    </row>
    <row r="21" spans="1:8" x14ac:dyDescent="0.25">
      <c r="A21" s="60" t="s">
        <v>125</v>
      </c>
      <c r="C21" s="61"/>
      <c r="D21" s="61"/>
    </row>
    <row r="22" spans="1:8" x14ac:dyDescent="0.25">
      <c r="A22" s="61" t="s">
        <v>126</v>
      </c>
      <c r="C22" s="61"/>
      <c r="D22" s="61"/>
      <c r="F22" s="24" t="s">
        <v>37</v>
      </c>
    </row>
    <row r="23" spans="1:8" x14ac:dyDescent="0.25">
      <c r="C23" s="61"/>
      <c r="D23" s="61"/>
      <c r="F23" s="24"/>
    </row>
    <row r="24" spans="1:8" x14ac:dyDescent="0.25">
      <c r="A24" s="61" t="s">
        <v>127</v>
      </c>
      <c r="C24" s="61"/>
      <c r="D24" s="61"/>
      <c r="F24" s="24" t="s">
        <v>37</v>
      </c>
    </row>
    <row r="25" spans="1:8" x14ac:dyDescent="0.25">
      <c r="A25" s="60"/>
      <c r="C25" s="61"/>
      <c r="D25" s="61"/>
      <c r="F25" s="24"/>
    </row>
    <row r="26" spans="1:8" x14ac:dyDescent="0.25">
      <c r="A26" s="61" t="s">
        <v>128</v>
      </c>
      <c r="C26" s="61"/>
      <c r="D26" s="61"/>
      <c r="F26" s="63">
        <v>10.095700000000001</v>
      </c>
    </row>
    <row r="27" spans="1:8" x14ac:dyDescent="0.25">
      <c r="A27" s="61" t="s">
        <v>129</v>
      </c>
      <c r="C27" s="61"/>
      <c r="D27" s="61"/>
      <c r="F27" s="63">
        <v>10.148300000000001</v>
      </c>
    </row>
    <row r="28" spans="1:8" x14ac:dyDescent="0.25">
      <c r="C28" s="61"/>
      <c r="D28" s="61"/>
      <c r="F28" s="63"/>
    </row>
    <row r="29" spans="1:8" x14ac:dyDescent="0.25">
      <c r="A29" s="61" t="s">
        <v>130</v>
      </c>
      <c r="C29" s="61"/>
      <c r="D29" s="61"/>
      <c r="F29" s="24" t="s">
        <v>37</v>
      </c>
    </row>
    <row r="30" spans="1:8" x14ac:dyDescent="0.25">
      <c r="C30" s="61"/>
      <c r="D30" s="61"/>
      <c r="F30" s="24"/>
    </row>
    <row r="31" spans="1:8" x14ac:dyDescent="0.25">
      <c r="A31" s="61" t="s">
        <v>131</v>
      </c>
      <c r="C31" s="61"/>
      <c r="D31" s="61"/>
      <c r="F31" s="24" t="s">
        <v>37</v>
      </c>
    </row>
    <row r="32" spans="1:8" x14ac:dyDescent="0.25">
      <c r="C32" s="61"/>
      <c r="D32" s="61"/>
      <c r="F32" s="24"/>
    </row>
    <row r="33" spans="3:6" x14ac:dyDescent="0.25">
      <c r="C33" s="61"/>
      <c r="D33" s="61"/>
      <c r="F33" s="24"/>
    </row>
    <row r="34" spans="3:6" x14ac:dyDescent="0.25">
      <c r="C34" s="61"/>
      <c r="D34" s="61"/>
    </row>
    <row r="35" spans="3:6" x14ac:dyDescent="0.25">
      <c r="C35" s="61"/>
      <c r="D35" s="61"/>
    </row>
  </sheetData>
  <mergeCells count="3">
    <mergeCell ref="B18:H18"/>
    <mergeCell ref="B19:H19"/>
    <mergeCell ref="A4:H4"/>
  </mergeCells>
  <pageMargins left="0.25" right="0.25" top="0.25" bottom="0.2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9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1" customWidth="1"/>
    <col min="4" max="4" width="28" style="61" bestFit="1" customWidth="1"/>
    <col min="5" max="5" width="15.42578125" style="62" customWidth="1"/>
    <col min="6" max="6" width="14.28515625" style="62" bestFit="1" customWidth="1"/>
    <col min="7" max="7" width="9.7109375" style="24" customWidth="1"/>
    <col min="8" max="8" width="9.140625" style="26"/>
    <col min="9" max="9" width="12.140625" style="26" bestFit="1" customWidth="1"/>
    <col min="10" max="16384" width="9.140625" style="26"/>
  </cols>
  <sheetData>
    <row r="1" spans="1:10" s="27" customFormat="1" x14ac:dyDescent="0.25">
      <c r="A1" s="1" t="s">
        <v>55</v>
      </c>
      <c r="B1" s="1"/>
      <c r="C1" s="1"/>
      <c r="D1" s="1"/>
      <c r="E1" s="24"/>
      <c r="F1" s="25"/>
      <c r="G1" s="25"/>
    </row>
    <row r="2" spans="1:10" s="27" customFormat="1" x14ac:dyDescent="0.25">
      <c r="A2" s="1" t="s">
        <v>172</v>
      </c>
      <c r="B2" s="1"/>
      <c r="C2" s="1"/>
      <c r="D2" s="1"/>
      <c r="E2" s="25"/>
      <c r="F2" s="25"/>
      <c r="G2" s="25"/>
    </row>
    <row r="3" spans="1:10" s="27" customFormat="1" x14ac:dyDescent="0.25">
      <c r="A3" s="1" t="s">
        <v>230</v>
      </c>
      <c r="B3" s="1"/>
      <c r="C3" s="1"/>
      <c r="D3" s="1"/>
      <c r="E3" s="24"/>
      <c r="F3" s="24"/>
      <c r="G3" s="25"/>
    </row>
    <row r="4" spans="1:10" s="28" customFormat="1" x14ac:dyDescent="0.25">
      <c r="A4" s="91"/>
      <c r="B4" s="91"/>
      <c r="C4" s="91"/>
      <c r="D4" s="91"/>
      <c r="E4" s="91"/>
      <c r="F4" s="91"/>
      <c r="G4" s="91"/>
    </row>
    <row r="5" spans="1:10" s="27" customFormat="1" ht="30" x14ac:dyDescent="0.25">
      <c r="A5" s="29" t="s">
        <v>57</v>
      </c>
      <c r="B5" s="29" t="s">
        <v>58</v>
      </c>
      <c r="C5" s="29" t="s">
        <v>59</v>
      </c>
      <c r="D5" s="29" t="s">
        <v>60</v>
      </c>
      <c r="E5" s="30" t="s">
        <v>0</v>
      </c>
      <c r="F5" s="30" t="s">
        <v>61</v>
      </c>
      <c r="G5" s="30" t="s">
        <v>1</v>
      </c>
    </row>
    <row r="6" spans="1:10" s="27" customFormat="1" x14ac:dyDescent="0.25">
      <c r="A6" s="31" t="s">
        <v>133</v>
      </c>
      <c r="B6" s="31"/>
      <c r="C6" s="31"/>
      <c r="D6" s="31"/>
      <c r="E6" s="32"/>
      <c r="F6" s="33"/>
      <c r="G6" s="34"/>
    </row>
    <row r="7" spans="1:10" s="27" customFormat="1" x14ac:dyDescent="0.25">
      <c r="A7" s="36" t="s">
        <v>139</v>
      </c>
      <c r="B7" s="36"/>
      <c r="C7" s="36"/>
      <c r="D7" s="36"/>
      <c r="E7" s="37"/>
      <c r="F7" s="33"/>
      <c r="G7" s="34"/>
    </row>
    <row r="8" spans="1:10" s="27" customFormat="1" x14ac:dyDescent="0.25">
      <c r="A8" s="38" t="s">
        <v>211</v>
      </c>
      <c r="B8" s="38" t="s">
        <v>46</v>
      </c>
      <c r="C8" s="38"/>
      <c r="D8" s="38"/>
      <c r="E8" s="39">
        <v>10000</v>
      </c>
      <c r="F8" s="40">
        <v>998208</v>
      </c>
      <c r="G8" s="40">
        <v>36.101950773637768</v>
      </c>
    </row>
    <row r="9" spans="1:10" s="27" customFormat="1" x14ac:dyDescent="0.25">
      <c r="A9" s="38" t="s">
        <v>225</v>
      </c>
      <c r="B9" s="38" t="s">
        <v>54</v>
      </c>
      <c r="C9" s="38"/>
      <c r="D9" s="38"/>
      <c r="E9" s="39">
        <v>10000</v>
      </c>
      <c r="F9" s="40">
        <v>957126</v>
      </c>
      <c r="G9" s="40">
        <v>34.616147873157523</v>
      </c>
    </row>
    <row r="10" spans="1:10" s="27" customFormat="1" x14ac:dyDescent="0.25">
      <c r="A10" s="38" t="s">
        <v>215</v>
      </c>
      <c r="B10" s="38" t="s">
        <v>50</v>
      </c>
      <c r="C10" s="38"/>
      <c r="D10" s="38"/>
      <c r="E10" s="39">
        <v>2600</v>
      </c>
      <c r="F10" s="40">
        <v>246553.58</v>
      </c>
      <c r="G10" s="40">
        <v>8.917044552061455</v>
      </c>
    </row>
    <row r="11" spans="1:10" s="27" customFormat="1" x14ac:dyDescent="0.25">
      <c r="A11" s="38" t="s">
        <v>214</v>
      </c>
      <c r="B11" s="38" t="s">
        <v>47</v>
      </c>
      <c r="C11" s="38"/>
      <c r="D11" s="38"/>
      <c r="E11" s="39">
        <v>1500</v>
      </c>
      <c r="F11" s="40">
        <v>148662.29999999999</v>
      </c>
      <c r="G11" s="40">
        <v>5.3766339645602619</v>
      </c>
    </row>
    <row r="12" spans="1:10" s="27" customFormat="1" x14ac:dyDescent="0.25">
      <c r="A12" s="38" t="s">
        <v>213</v>
      </c>
      <c r="B12" s="38" t="s">
        <v>51</v>
      </c>
      <c r="C12" s="38"/>
      <c r="D12" s="38"/>
      <c r="E12" s="39">
        <v>1000</v>
      </c>
      <c r="F12" s="40">
        <v>100919.5</v>
      </c>
      <c r="G12" s="40">
        <v>3.6499314983451714</v>
      </c>
    </row>
    <row r="13" spans="1:10" s="27" customFormat="1" x14ac:dyDescent="0.25">
      <c r="A13" s="38" t="s">
        <v>212</v>
      </c>
      <c r="B13" s="38" t="s">
        <v>48</v>
      </c>
      <c r="C13" s="38"/>
      <c r="D13" s="38"/>
      <c r="E13" s="39">
        <v>500</v>
      </c>
      <c r="F13" s="40">
        <v>50633.95</v>
      </c>
      <c r="G13" s="40">
        <v>1.831265999045125</v>
      </c>
    </row>
    <row r="14" spans="1:10" s="27" customFormat="1" x14ac:dyDescent="0.25">
      <c r="A14" s="41"/>
      <c r="B14" s="41"/>
      <c r="C14" s="41"/>
      <c r="D14" s="41"/>
      <c r="E14" s="39"/>
      <c r="F14" s="40"/>
      <c r="G14" s="40"/>
      <c r="I14" s="42"/>
      <c r="J14" s="42"/>
    </row>
    <row r="15" spans="1:10" s="27" customFormat="1" x14ac:dyDescent="0.25">
      <c r="A15" s="36" t="s">
        <v>116</v>
      </c>
      <c r="B15" s="38"/>
      <c r="C15" s="38"/>
      <c r="D15" s="38"/>
      <c r="E15" s="39"/>
      <c r="F15" s="40"/>
      <c r="G15" s="40"/>
    </row>
    <row r="16" spans="1:10" s="27" customFormat="1" x14ac:dyDescent="0.25">
      <c r="A16" s="38" t="s">
        <v>117</v>
      </c>
      <c r="B16" s="38"/>
      <c r="C16" s="35"/>
      <c r="D16" s="35"/>
      <c r="E16" s="39"/>
      <c r="F16" s="40"/>
      <c r="G16" s="40"/>
    </row>
    <row r="17" spans="1:7" s="27" customFormat="1" ht="30" x14ac:dyDescent="0.25">
      <c r="A17" s="85" t="s">
        <v>205</v>
      </c>
      <c r="B17" s="38" t="s">
        <v>118</v>
      </c>
      <c r="C17" s="35" t="s">
        <v>119</v>
      </c>
      <c r="D17" s="46" t="s">
        <v>120</v>
      </c>
      <c r="E17" s="39">
        <v>158.006</v>
      </c>
      <c r="F17" s="40">
        <v>183448.28</v>
      </c>
      <c r="G17" s="40">
        <v>6.6347302106059241</v>
      </c>
    </row>
    <row r="18" spans="1:7" s="27" customFormat="1" x14ac:dyDescent="0.25">
      <c r="A18" s="38"/>
      <c r="B18" s="38"/>
      <c r="C18" s="38"/>
      <c r="D18" s="38"/>
      <c r="E18" s="39"/>
      <c r="F18" s="40"/>
      <c r="G18" s="40"/>
    </row>
    <row r="19" spans="1:7" s="27" customFormat="1" x14ac:dyDescent="0.25">
      <c r="A19" s="85" t="s">
        <v>224</v>
      </c>
      <c r="B19" s="38"/>
      <c r="C19" s="38"/>
      <c r="D19" s="38"/>
      <c r="E19" s="39"/>
      <c r="F19" s="40">
        <v>79418.09</v>
      </c>
      <c r="G19" s="40">
        <v>2.8722951285867615</v>
      </c>
    </row>
    <row r="20" spans="1:7" s="27" customFormat="1" x14ac:dyDescent="0.25">
      <c r="A20" s="29" t="s">
        <v>122</v>
      </c>
      <c r="B20" s="29"/>
      <c r="C20" s="29"/>
      <c r="D20" s="29"/>
      <c r="E20" s="34">
        <f>SUM(E6:E19)</f>
        <v>25758.006000000001</v>
      </c>
      <c r="F20" s="34">
        <f>SUM(F6:F19)</f>
        <v>2764969.6999999997</v>
      </c>
      <c r="G20" s="34">
        <f>SUM(G6:G19)</f>
        <v>99.999999999999972</v>
      </c>
    </row>
    <row r="21" spans="1:7" s="27" customFormat="1" x14ac:dyDescent="0.25">
      <c r="A21" s="47"/>
      <c r="B21" s="47"/>
      <c r="C21" s="47"/>
      <c r="D21" s="47"/>
      <c r="E21" s="30"/>
      <c r="F21" s="33"/>
      <c r="G21" s="30"/>
    </row>
    <row r="22" spans="1:7" s="27" customFormat="1" x14ac:dyDescent="0.25">
      <c r="A22" s="43" t="s">
        <v>35</v>
      </c>
      <c r="B22" s="99">
        <v>6.91</v>
      </c>
      <c r="C22" s="99"/>
      <c r="D22" s="99"/>
      <c r="E22" s="99"/>
      <c r="F22" s="99"/>
      <c r="G22" s="99"/>
    </row>
    <row r="23" spans="1:7" s="27" customFormat="1" x14ac:dyDescent="0.25">
      <c r="A23" s="43" t="s">
        <v>137</v>
      </c>
      <c r="B23" s="99">
        <v>5.0999999999999996</v>
      </c>
      <c r="C23" s="99"/>
      <c r="D23" s="99"/>
      <c r="E23" s="99"/>
      <c r="F23" s="99"/>
      <c r="G23" s="99"/>
    </row>
    <row r="24" spans="1:7" s="27" customFormat="1" ht="30" x14ac:dyDescent="0.25">
      <c r="A24" s="36" t="s">
        <v>138</v>
      </c>
      <c r="B24" s="99">
        <v>7.2</v>
      </c>
      <c r="C24" s="99"/>
      <c r="D24" s="99"/>
      <c r="E24" s="99"/>
      <c r="F24" s="99"/>
      <c r="G24" s="99"/>
    </row>
    <row r="25" spans="1:7" s="27" customFormat="1" x14ac:dyDescent="0.25">
      <c r="A25" s="43"/>
      <c r="B25" s="43"/>
      <c r="C25" s="43"/>
      <c r="D25" s="43"/>
      <c r="E25" s="48"/>
      <c r="F25" s="33"/>
      <c r="G25" s="30"/>
    </row>
    <row r="26" spans="1:7" s="27" customFormat="1" x14ac:dyDescent="0.25">
      <c r="A26" s="49" t="s">
        <v>43</v>
      </c>
      <c r="B26" s="49"/>
      <c r="C26" s="49"/>
      <c r="D26" s="49"/>
      <c r="E26" s="50"/>
      <c r="F26" s="33"/>
      <c r="G26" s="30"/>
    </row>
    <row r="27" spans="1:7" s="27" customFormat="1" x14ac:dyDescent="0.25">
      <c r="A27" s="38" t="s">
        <v>139</v>
      </c>
      <c r="B27" s="38"/>
      <c r="C27" s="38"/>
      <c r="D27" s="38"/>
      <c r="E27" s="39"/>
      <c r="F27" s="40">
        <v>2502103.33</v>
      </c>
      <c r="G27" s="40">
        <v>90.492974660807306</v>
      </c>
    </row>
    <row r="28" spans="1:7" x14ac:dyDescent="0.25">
      <c r="A28" s="47" t="s">
        <v>140</v>
      </c>
      <c r="B28" s="47"/>
      <c r="C28" s="47"/>
      <c r="D28" s="47"/>
      <c r="E28" s="48"/>
      <c r="F28" s="40">
        <v>0</v>
      </c>
      <c r="G28" s="40">
        <v>0</v>
      </c>
    </row>
    <row r="29" spans="1:7" x14ac:dyDescent="0.25">
      <c r="A29" s="38" t="s">
        <v>163</v>
      </c>
      <c r="B29" s="47"/>
      <c r="C29" s="47"/>
      <c r="D29" s="47"/>
      <c r="E29" s="48"/>
      <c r="F29" s="40">
        <v>0</v>
      </c>
      <c r="G29" s="40">
        <v>0</v>
      </c>
    </row>
    <row r="30" spans="1:7" x14ac:dyDescent="0.25">
      <c r="A30" s="47" t="s">
        <v>44</v>
      </c>
      <c r="B30" s="47"/>
      <c r="C30" s="47"/>
      <c r="D30" s="47"/>
      <c r="E30" s="48"/>
      <c r="F30" s="40">
        <v>0</v>
      </c>
      <c r="G30" s="40">
        <v>0</v>
      </c>
    </row>
    <row r="31" spans="1:7" x14ac:dyDescent="0.25">
      <c r="A31" s="47" t="s">
        <v>141</v>
      </c>
      <c r="B31" s="47"/>
      <c r="C31" s="47"/>
      <c r="D31" s="47"/>
      <c r="E31" s="48"/>
      <c r="F31" s="40">
        <v>0</v>
      </c>
      <c r="G31" s="40">
        <v>0</v>
      </c>
    </row>
    <row r="32" spans="1:7" x14ac:dyDescent="0.25">
      <c r="A32" s="47" t="s">
        <v>142</v>
      </c>
      <c r="B32" s="47"/>
      <c r="C32" s="47"/>
      <c r="D32" s="47"/>
      <c r="E32" s="48"/>
      <c r="F32" s="40">
        <v>0</v>
      </c>
      <c r="G32" s="40">
        <v>0</v>
      </c>
    </row>
    <row r="33" spans="1:7" x14ac:dyDescent="0.25">
      <c r="A33" s="47" t="s">
        <v>143</v>
      </c>
      <c r="B33" s="47"/>
      <c r="C33" s="47"/>
      <c r="D33" s="47"/>
      <c r="E33" s="48"/>
      <c r="F33" s="40">
        <v>0</v>
      </c>
      <c r="G33" s="40">
        <v>0</v>
      </c>
    </row>
    <row r="34" spans="1:7" x14ac:dyDescent="0.25">
      <c r="A34" s="47" t="s">
        <v>144</v>
      </c>
      <c r="B34" s="47"/>
      <c r="C34" s="47"/>
      <c r="D34" s="47"/>
      <c r="E34" s="48"/>
      <c r="F34" s="40">
        <v>0</v>
      </c>
      <c r="G34" s="40">
        <v>0</v>
      </c>
    </row>
    <row r="35" spans="1:7" x14ac:dyDescent="0.25">
      <c r="A35" s="47" t="s">
        <v>145</v>
      </c>
      <c r="B35" s="47"/>
      <c r="C35" s="47"/>
      <c r="D35" s="47"/>
      <c r="E35" s="48"/>
      <c r="F35" s="40">
        <v>0</v>
      </c>
      <c r="G35" s="40">
        <v>0</v>
      </c>
    </row>
    <row r="36" spans="1:7" x14ac:dyDescent="0.25">
      <c r="A36" s="47" t="s">
        <v>146</v>
      </c>
      <c r="B36" s="47"/>
      <c r="C36" s="47"/>
      <c r="D36" s="47"/>
      <c r="E36" s="48"/>
      <c r="F36" s="40">
        <v>0</v>
      </c>
      <c r="G36" s="40">
        <v>0</v>
      </c>
    </row>
    <row r="37" spans="1:7" x14ac:dyDescent="0.25">
      <c r="A37" s="47" t="s">
        <v>147</v>
      </c>
      <c r="B37" s="47"/>
      <c r="C37" s="47"/>
      <c r="D37" s="47"/>
      <c r="E37" s="48"/>
      <c r="F37" s="40">
        <v>0</v>
      </c>
      <c r="G37" s="40">
        <v>0</v>
      </c>
    </row>
    <row r="38" spans="1:7" x14ac:dyDescent="0.25">
      <c r="A38" s="47" t="s">
        <v>148</v>
      </c>
      <c r="B38" s="47"/>
      <c r="C38" s="47"/>
      <c r="D38" s="47"/>
      <c r="E38" s="48"/>
      <c r="F38" s="40">
        <v>0</v>
      </c>
      <c r="G38" s="40">
        <v>0</v>
      </c>
    </row>
    <row r="39" spans="1:7" x14ac:dyDescent="0.25">
      <c r="A39" s="47" t="s">
        <v>149</v>
      </c>
      <c r="B39" s="47"/>
      <c r="C39" s="47"/>
      <c r="D39" s="47"/>
      <c r="E39" s="48"/>
      <c r="F39" s="40">
        <v>0</v>
      </c>
      <c r="G39" s="40">
        <v>0</v>
      </c>
    </row>
    <row r="40" spans="1:7" x14ac:dyDescent="0.25">
      <c r="A40" s="47" t="s">
        <v>150</v>
      </c>
      <c r="B40" s="47"/>
      <c r="C40" s="47"/>
      <c r="D40" s="47"/>
      <c r="E40" s="48"/>
      <c r="F40" s="40">
        <v>0</v>
      </c>
      <c r="G40" s="40">
        <v>0</v>
      </c>
    </row>
    <row r="41" spans="1:7" x14ac:dyDescent="0.25">
      <c r="A41" s="47" t="s">
        <v>164</v>
      </c>
      <c r="B41" s="47"/>
      <c r="C41" s="47"/>
      <c r="D41" s="47"/>
      <c r="E41" s="48"/>
      <c r="F41" s="40">
        <v>0</v>
      </c>
      <c r="G41" s="40">
        <v>0</v>
      </c>
    </row>
    <row r="42" spans="1:7" x14ac:dyDescent="0.25">
      <c r="A42" s="47" t="s">
        <v>153</v>
      </c>
      <c r="B42" s="47"/>
      <c r="C42" s="47"/>
      <c r="D42" s="47"/>
      <c r="E42" s="48"/>
      <c r="F42" s="40"/>
      <c r="G42" s="40"/>
    </row>
    <row r="43" spans="1:7" x14ac:dyDescent="0.25">
      <c r="A43" s="51" t="s">
        <v>33</v>
      </c>
      <c r="B43" s="52"/>
      <c r="C43" s="52"/>
      <c r="D43" s="52"/>
      <c r="E43" s="48"/>
      <c r="F43" s="34">
        <f>SUM(F27:F42)</f>
        <v>2502103.33</v>
      </c>
      <c r="G43" s="34">
        <f>SUM(G27:G42)</f>
        <v>90.492974660807306</v>
      </c>
    </row>
    <row r="44" spans="1:7" x14ac:dyDescent="0.25">
      <c r="A44" s="51"/>
      <c r="B44" s="52"/>
      <c r="C44" s="52"/>
      <c r="D44" s="52"/>
      <c r="E44" s="48"/>
      <c r="F44" s="40"/>
      <c r="G44" s="34"/>
    </row>
    <row r="45" spans="1:7" x14ac:dyDescent="0.25">
      <c r="A45" s="53" t="s">
        <v>154</v>
      </c>
      <c r="B45" s="54"/>
      <c r="C45" s="54"/>
      <c r="D45" s="54"/>
      <c r="E45" s="48"/>
      <c r="F45" s="40">
        <v>0</v>
      </c>
      <c r="G45" s="40">
        <v>0</v>
      </c>
    </row>
    <row r="46" spans="1:7" x14ac:dyDescent="0.25">
      <c r="A46" s="53" t="s">
        <v>36</v>
      </c>
      <c r="B46" s="54"/>
      <c r="C46" s="54"/>
      <c r="D46" s="54"/>
      <c r="E46" s="48"/>
      <c r="F46" s="40">
        <v>0</v>
      </c>
      <c r="G46" s="40">
        <v>0</v>
      </c>
    </row>
    <row r="47" spans="1:7" x14ac:dyDescent="0.25">
      <c r="A47" s="53" t="s">
        <v>155</v>
      </c>
      <c r="B47" s="54"/>
      <c r="C47" s="54"/>
      <c r="D47" s="54"/>
      <c r="E47" s="48"/>
      <c r="F47" s="40">
        <v>0</v>
      </c>
      <c r="G47" s="40">
        <v>0</v>
      </c>
    </row>
    <row r="48" spans="1:7" x14ac:dyDescent="0.25">
      <c r="A48" s="53" t="s">
        <v>156</v>
      </c>
      <c r="B48" s="54"/>
      <c r="C48" s="54"/>
      <c r="D48" s="54"/>
      <c r="E48" s="48"/>
      <c r="F48" s="40">
        <v>183448.28</v>
      </c>
      <c r="G48" s="40">
        <v>6.6347302106059241</v>
      </c>
    </row>
    <row r="49" spans="1:7" x14ac:dyDescent="0.25">
      <c r="A49" s="47" t="s">
        <v>157</v>
      </c>
      <c r="B49" s="54"/>
      <c r="C49" s="54"/>
      <c r="D49" s="54"/>
      <c r="E49" s="48"/>
      <c r="F49" s="40">
        <v>79418.09</v>
      </c>
      <c r="G49" s="40">
        <v>2.8722951285867615</v>
      </c>
    </row>
    <row r="50" spans="1:7" x14ac:dyDescent="0.25">
      <c r="A50" s="47" t="s">
        <v>158</v>
      </c>
      <c r="B50" s="54"/>
      <c r="C50" s="54"/>
      <c r="D50" s="54"/>
      <c r="E50" s="48"/>
      <c r="F50" s="40">
        <v>0</v>
      </c>
      <c r="G50" s="40">
        <v>0</v>
      </c>
    </row>
    <row r="51" spans="1:7" x14ac:dyDescent="0.25">
      <c r="A51" s="47" t="s">
        <v>159</v>
      </c>
      <c r="B51" s="47"/>
      <c r="C51" s="47"/>
      <c r="D51" s="47"/>
      <c r="E51" s="48"/>
      <c r="F51" s="40">
        <v>0</v>
      </c>
      <c r="G51" s="40">
        <v>0</v>
      </c>
    </row>
    <row r="52" spans="1:7" x14ac:dyDescent="0.25">
      <c r="A52" s="51" t="s">
        <v>34</v>
      </c>
      <c r="B52" s="47"/>
      <c r="C52" s="47"/>
      <c r="D52" s="47"/>
      <c r="E52" s="48"/>
      <c r="F52" s="55">
        <f>SUM(F43:F51)</f>
        <v>2764969.6999999997</v>
      </c>
      <c r="G52" s="55">
        <f>SUM(G43:G51)</f>
        <v>99.999999999999986</v>
      </c>
    </row>
    <row r="53" spans="1:7" x14ac:dyDescent="0.25">
      <c r="A53" s="47"/>
      <c r="B53" s="47"/>
      <c r="C53" s="47"/>
      <c r="D53" s="47"/>
      <c r="E53" s="48"/>
      <c r="F53" s="48"/>
      <c r="G53" s="48"/>
    </row>
    <row r="54" spans="1:7" x14ac:dyDescent="0.25">
      <c r="A54" s="43" t="s">
        <v>123</v>
      </c>
      <c r="B54" s="90">
        <v>269985.12969999999</v>
      </c>
      <c r="C54" s="90"/>
      <c r="D54" s="90"/>
      <c r="E54" s="90"/>
      <c r="F54" s="90"/>
      <c r="G54" s="90"/>
    </row>
    <row r="55" spans="1:7" x14ac:dyDescent="0.25">
      <c r="A55" s="43" t="s">
        <v>124</v>
      </c>
      <c r="B55" s="90">
        <v>10.241199999999999</v>
      </c>
      <c r="C55" s="90"/>
      <c r="D55" s="90"/>
      <c r="E55" s="90"/>
      <c r="F55" s="90"/>
      <c r="G55" s="90"/>
    </row>
    <row r="56" spans="1:7" x14ac:dyDescent="0.25">
      <c r="A56" s="56"/>
      <c r="B56" s="56"/>
      <c r="C56" s="56"/>
      <c r="D56" s="56"/>
      <c r="E56" s="57"/>
      <c r="F56" s="58"/>
      <c r="G56" s="59"/>
    </row>
    <row r="57" spans="1:7" x14ac:dyDescent="0.25">
      <c r="A57" s="60" t="s">
        <v>125</v>
      </c>
    </row>
    <row r="58" spans="1:7" x14ac:dyDescent="0.25">
      <c r="A58" s="61" t="s">
        <v>126</v>
      </c>
      <c r="F58" s="24" t="s">
        <v>37</v>
      </c>
    </row>
    <row r="59" spans="1:7" x14ac:dyDescent="0.25">
      <c r="F59" s="24"/>
    </row>
    <row r="60" spans="1:7" x14ac:dyDescent="0.25">
      <c r="A60" s="61" t="s">
        <v>127</v>
      </c>
      <c r="F60" s="24" t="s">
        <v>37</v>
      </c>
    </row>
    <row r="61" spans="1:7" x14ac:dyDescent="0.25">
      <c r="A61" s="60"/>
      <c r="F61" s="24"/>
    </row>
    <row r="62" spans="1:7" x14ac:dyDescent="0.25">
      <c r="A62" s="61" t="s">
        <v>128</v>
      </c>
      <c r="F62" s="63">
        <v>10.088699999999999</v>
      </c>
    </row>
    <row r="63" spans="1:7" x14ac:dyDescent="0.25">
      <c r="A63" s="61" t="s">
        <v>129</v>
      </c>
      <c r="F63" s="63">
        <v>10.241199999999999</v>
      </c>
    </row>
    <row r="64" spans="1:7" x14ac:dyDescent="0.25">
      <c r="F64" s="63"/>
    </row>
    <row r="65" spans="1:6" x14ac:dyDescent="0.25">
      <c r="A65" s="61" t="s">
        <v>130</v>
      </c>
      <c r="F65" s="24" t="s">
        <v>37</v>
      </c>
    </row>
    <row r="66" spans="1:6" x14ac:dyDescent="0.25">
      <c r="F66" s="24"/>
    </row>
    <row r="67" spans="1:6" x14ac:dyDescent="0.25">
      <c r="A67" s="61" t="s">
        <v>131</v>
      </c>
      <c r="F67" s="24" t="s">
        <v>37</v>
      </c>
    </row>
    <row r="68" spans="1:6" x14ac:dyDescent="0.25">
      <c r="A68" s="64"/>
      <c r="F68" s="24"/>
    </row>
    <row r="69" spans="1:6" x14ac:dyDescent="0.25">
      <c r="A69" s="64"/>
      <c r="F69" s="24"/>
    </row>
  </sheetData>
  <mergeCells count="6">
    <mergeCell ref="A4:G4"/>
    <mergeCell ref="B54:G54"/>
    <mergeCell ref="B55:G55"/>
    <mergeCell ref="B22:G22"/>
    <mergeCell ref="B23:G23"/>
    <mergeCell ref="B24:G24"/>
  </mergeCells>
  <pageMargins left="0.25" right="0.25" top="0.25" bottom="0.2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5746-7FF4-4173-A704-7213E4F970BF}">
  <sheetPr>
    <pageSetUpPr fitToPage="1"/>
  </sheetPr>
  <dimension ref="A1:G32"/>
  <sheetViews>
    <sheetView zoomScaleSheetLayoutView="40" workbookViewId="0"/>
  </sheetViews>
  <sheetFormatPr defaultColWidth="9.140625" defaultRowHeight="15" x14ac:dyDescent="0.25"/>
  <cols>
    <col min="1" max="1" width="46.28515625" style="21" customWidth="1"/>
    <col min="2" max="2" width="16" style="21" customWidth="1"/>
    <col min="3" max="3" width="9.7109375" style="21" customWidth="1"/>
    <col min="4" max="4" width="28" style="21" bestFit="1" customWidth="1"/>
    <col min="5" max="5" width="15.42578125" style="22" customWidth="1"/>
    <col min="6" max="6" width="18.42578125" style="22" customWidth="1"/>
    <col min="7" max="7" width="9.7109375" style="2" customWidth="1"/>
    <col min="8" max="16384" width="9.140625" style="15"/>
  </cols>
  <sheetData>
    <row r="1" spans="1:7" s="3" customFormat="1" x14ac:dyDescent="0.25">
      <c r="A1" s="1" t="s">
        <v>55</v>
      </c>
      <c r="B1" s="1"/>
      <c r="C1" s="1"/>
      <c r="D1" s="1"/>
      <c r="E1" s="2"/>
      <c r="F1" s="89"/>
      <c r="G1" s="89"/>
    </row>
    <row r="2" spans="1:7" s="3" customFormat="1" x14ac:dyDescent="0.25">
      <c r="A2" s="1" t="s">
        <v>173</v>
      </c>
      <c r="B2" s="1"/>
      <c r="C2" s="1"/>
      <c r="D2" s="1"/>
      <c r="E2" s="89"/>
      <c r="F2" s="89"/>
      <c r="G2" s="89"/>
    </row>
    <row r="3" spans="1:7" s="3" customFormat="1" x14ac:dyDescent="0.25">
      <c r="A3" s="1" t="s">
        <v>230</v>
      </c>
      <c r="B3" s="1"/>
      <c r="C3" s="1"/>
      <c r="D3" s="1"/>
      <c r="E3" s="2"/>
      <c r="F3" s="2"/>
      <c r="G3" s="89"/>
    </row>
    <row r="4" spans="1:7" s="4" customFormat="1" x14ac:dyDescent="0.25">
      <c r="A4" s="100"/>
      <c r="B4" s="100"/>
      <c r="C4" s="100"/>
      <c r="D4" s="100"/>
      <c r="E4" s="100"/>
      <c r="F4" s="100"/>
      <c r="G4" s="100"/>
    </row>
    <row r="5" spans="1:7" s="3" customFormat="1" ht="30" x14ac:dyDescent="0.25">
      <c r="A5" s="5" t="s">
        <v>57</v>
      </c>
      <c r="B5" s="5" t="s">
        <v>58</v>
      </c>
      <c r="C5" s="5" t="s">
        <v>59</v>
      </c>
      <c r="D5" s="5" t="s">
        <v>60</v>
      </c>
      <c r="E5" s="6" t="s">
        <v>0</v>
      </c>
      <c r="F5" s="6" t="s">
        <v>61</v>
      </c>
      <c r="G5" s="6" t="s">
        <v>1</v>
      </c>
    </row>
    <row r="6" spans="1:7" s="3" customFormat="1" x14ac:dyDescent="0.25">
      <c r="A6" s="7" t="s">
        <v>116</v>
      </c>
      <c r="B6" s="8"/>
      <c r="C6" s="8"/>
      <c r="D6" s="8"/>
      <c r="E6" s="9"/>
      <c r="F6" s="10"/>
      <c r="G6" s="10"/>
    </row>
    <row r="7" spans="1:7" s="3" customFormat="1" x14ac:dyDescent="0.25">
      <c r="A7" s="8" t="s">
        <v>117</v>
      </c>
      <c r="B7" s="8"/>
      <c r="C7" s="11"/>
      <c r="D7" s="12"/>
      <c r="E7" s="9"/>
      <c r="F7" s="10"/>
      <c r="G7" s="10"/>
    </row>
    <row r="8" spans="1:7" s="3" customFormat="1" x14ac:dyDescent="0.25">
      <c r="A8" s="88" t="s">
        <v>222</v>
      </c>
      <c r="B8" s="8" t="s">
        <v>168</v>
      </c>
      <c r="C8" s="11" t="s">
        <v>119</v>
      </c>
      <c r="D8" s="12" t="s">
        <v>120</v>
      </c>
      <c r="E8" s="9">
        <v>38.244</v>
      </c>
      <c r="F8" s="10">
        <v>93489.45</v>
      </c>
      <c r="G8" s="10">
        <v>30.227087626091087</v>
      </c>
    </row>
    <row r="9" spans="1:7" s="3" customFormat="1" ht="30" x14ac:dyDescent="0.25">
      <c r="A9" s="88" t="s">
        <v>210</v>
      </c>
      <c r="B9" s="8" t="s">
        <v>136</v>
      </c>
      <c r="C9" s="11" t="s">
        <v>119</v>
      </c>
      <c r="D9" s="12" t="s">
        <v>120</v>
      </c>
      <c r="E9" s="9">
        <v>27.623999999999999</v>
      </c>
      <c r="F9" s="10">
        <v>70084.22</v>
      </c>
      <c r="G9" s="10">
        <v>22.659688971817094</v>
      </c>
    </row>
    <row r="10" spans="1:7" s="3" customFormat="1" x14ac:dyDescent="0.25">
      <c r="A10" s="88" t="s">
        <v>223</v>
      </c>
      <c r="B10" s="8" t="s">
        <v>169</v>
      </c>
      <c r="C10" s="11" t="s">
        <v>119</v>
      </c>
      <c r="D10" s="12" t="s">
        <v>120</v>
      </c>
      <c r="E10" s="9">
        <v>17.899999999999999</v>
      </c>
      <c r="F10" s="10">
        <v>56310.93</v>
      </c>
      <c r="G10" s="10">
        <v>18.206497261634137</v>
      </c>
    </row>
    <row r="11" spans="1:7" s="3" customFormat="1" x14ac:dyDescent="0.25">
      <c r="A11" s="88" t="s">
        <v>220</v>
      </c>
      <c r="B11" s="8" t="s">
        <v>166</v>
      </c>
      <c r="C11" s="11" t="s">
        <v>119</v>
      </c>
      <c r="D11" s="12" t="s">
        <v>120</v>
      </c>
      <c r="E11" s="9">
        <v>13.959</v>
      </c>
      <c r="F11" s="10">
        <v>50337.87</v>
      </c>
      <c r="G11" s="10">
        <v>16.27528247733602</v>
      </c>
    </row>
    <row r="12" spans="1:7" s="3" customFormat="1" x14ac:dyDescent="0.25">
      <c r="A12" s="88" t="s">
        <v>221</v>
      </c>
      <c r="B12" s="8" t="s">
        <v>167</v>
      </c>
      <c r="C12" s="11" t="s">
        <v>119</v>
      </c>
      <c r="D12" s="12" t="s">
        <v>120</v>
      </c>
      <c r="E12" s="9">
        <v>10.518000000000001</v>
      </c>
      <c r="F12" s="10">
        <v>36523.360000000001</v>
      </c>
      <c r="G12" s="10">
        <v>11.808763482074932</v>
      </c>
    </row>
    <row r="13" spans="1:7" s="3" customFormat="1" x14ac:dyDescent="0.25">
      <c r="A13" s="8"/>
      <c r="B13" s="8"/>
      <c r="C13" s="8"/>
      <c r="D13" s="12"/>
      <c r="E13" s="9"/>
      <c r="F13" s="10"/>
      <c r="G13" s="10"/>
    </row>
    <row r="14" spans="1:7" s="3" customFormat="1" x14ac:dyDescent="0.25">
      <c r="A14" s="88" t="s">
        <v>224</v>
      </c>
      <c r="B14" s="8"/>
      <c r="C14" s="8"/>
      <c r="D14" s="12"/>
      <c r="E14" s="9"/>
      <c r="F14" s="10">
        <v>2544.4699999999998</v>
      </c>
      <c r="G14" s="10">
        <v>0.82268018104673835</v>
      </c>
    </row>
    <row r="15" spans="1:7" s="3" customFormat="1" x14ac:dyDescent="0.25">
      <c r="A15" s="5" t="s">
        <v>122</v>
      </c>
      <c r="B15" s="5"/>
      <c r="C15" s="5"/>
      <c r="D15" s="5"/>
      <c r="E15" s="13">
        <f>SUM(E6:E14)</f>
        <v>108.245</v>
      </c>
      <c r="F15" s="13">
        <f>SUM(F6:F14)</f>
        <v>309290.29999999993</v>
      </c>
      <c r="G15" s="13">
        <f>SUM(G6:G14)</f>
        <v>100.00000000000001</v>
      </c>
    </row>
    <row r="16" spans="1:7" s="3" customFormat="1" x14ac:dyDescent="0.25">
      <c r="A16" s="5"/>
      <c r="B16" s="5"/>
      <c r="C16" s="5"/>
      <c r="D16" s="5"/>
      <c r="E16" s="13"/>
      <c r="F16" s="13"/>
      <c r="G16" s="13"/>
    </row>
    <row r="17" spans="1:7" x14ac:dyDescent="0.25">
      <c r="A17" s="14" t="s">
        <v>123</v>
      </c>
      <c r="B17" s="101">
        <v>30474.397799999999</v>
      </c>
      <c r="C17" s="101"/>
      <c r="D17" s="101"/>
      <c r="E17" s="101"/>
      <c r="F17" s="101"/>
      <c r="G17" s="101"/>
    </row>
    <row r="18" spans="1:7" x14ac:dyDescent="0.25">
      <c r="A18" s="14" t="s">
        <v>124</v>
      </c>
      <c r="B18" s="101">
        <v>10.1492</v>
      </c>
      <c r="C18" s="101"/>
      <c r="D18" s="101"/>
      <c r="E18" s="101"/>
      <c r="F18" s="101"/>
      <c r="G18" s="101"/>
    </row>
    <row r="19" spans="1:7" x14ac:dyDescent="0.25">
      <c r="A19" s="16"/>
      <c r="B19" s="16"/>
      <c r="C19" s="16"/>
      <c r="D19" s="16"/>
      <c r="E19" s="17"/>
      <c r="F19" s="18"/>
      <c r="G19" s="19"/>
    </row>
    <row r="20" spans="1:7" x14ac:dyDescent="0.25">
      <c r="A20" s="20" t="s">
        <v>125</v>
      </c>
    </row>
    <row r="21" spans="1:7" x14ac:dyDescent="0.25">
      <c r="A21" s="21" t="s">
        <v>126</v>
      </c>
      <c r="F21" s="2" t="s">
        <v>37</v>
      </c>
    </row>
    <row r="22" spans="1:7" x14ac:dyDescent="0.25">
      <c r="F22" s="2"/>
    </row>
    <row r="23" spans="1:7" x14ac:dyDescent="0.25">
      <c r="A23" s="21" t="s">
        <v>127</v>
      </c>
      <c r="F23" s="2" t="s">
        <v>37</v>
      </c>
    </row>
    <row r="24" spans="1:7" x14ac:dyDescent="0.25">
      <c r="A24" s="20"/>
      <c r="F24" s="2"/>
    </row>
    <row r="25" spans="1:7" x14ac:dyDescent="0.25">
      <c r="A25" s="21" t="s">
        <v>128</v>
      </c>
      <c r="F25" s="23">
        <v>10.0967</v>
      </c>
    </row>
    <row r="26" spans="1:7" x14ac:dyDescent="0.25">
      <c r="A26" s="21" t="s">
        <v>129</v>
      </c>
      <c r="F26" s="23">
        <v>10.1492</v>
      </c>
    </row>
    <row r="27" spans="1:7" x14ac:dyDescent="0.25">
      <c r="F27" s="23"/>
    </row>
    <row r="28" spans="1:7" x14ac:dyDescent="0.25">
      <c r="A28" s="21" t="s">
        <v>130</v>
      </c>
      <c r="F28" s="2" t="s">
        <v>37</v>
      </c>
    </row>
    <row r="29" spans="1:7" x14ac:dyDescent="0.25">
      <c r="F29" s="2"/>
    </row>
    <row r="30" spans="1:7" x14ac:dyDescent="0.25">
      <c r="A30" s="21" t="s">
        <v>131</v>
      </c>
      <c r="F30" s="2" t="s">
        <v>37</v>
      </c>
    </row>
    <row r="31" spans="1:7" x14ac:dyDescent="0.25">
      <c r="F31" s="2"/>
    </row>
    <row r="32" spans="1:7" x14ac:dyDescent="0.25">
      <c r="F32" s="2"/>
    </row>
  </sheetData>
  <mergeCells count="3">
    <mergeCell ref="A4:G4"/>
    <mergeCell ref="B17:G17"/>
    <mergeCell ref="B18:G18"/>
  </mergeCells>
  <pageMargins left="1" right="0.7" top="0.42" bottom="0.5" header="0.3" footer="0.3"/>
  <pageSetup paperSize="9" scale="4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Scheme E - Tier I</vt:lpstr>
      <vt:lpstr>Scheme C - Tier I</vt:lpstr>
      <vt:lpstr>Scheme G - Tier I</vt:lpstr>
      <vt:lpstr>Scheme A - Tier I</vt:lpstr>
      <vt:lpstr>Scheme E - Tier II</vt:lpstr>
      <vt:lpstr>Scheme C - Tier II</vt:lpstr>
      <vt:lpstr>Scheme G - Tier II</vt:lpstr>
      <vt:lpstr>Scheme NPS TTS-II</vt:lpstr>
      <vt:lpstr>'Scheme NPS TTS-II'!Print_Area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Shankar Thorat</dc:creator>
  <cp:lastModifiedBy>Shyamkumar Suresh Gupta</cp:lastModifiedBy>
  <dcterms:created xsi:type="dcterms:W3CDTF">2023-05-09T06:08:38Z</dcterms:created>
  <dcterms:modified xsi:type="dcterms:W3CDTF">2023-06-16T09:22:29Z</dcterms:modified>
</cp:coreProperties>
</file>